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0632" windowHeight="1081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<sst xmlns="http://schemas.openxmlformats.org/spreadsheetml/2006/main" count="103" uniqueCount="70">
  <si>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</si>
  <si>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</si>
  <si>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</si>
  <si>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</si>
  <si>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</si>
  <si>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</si>
  <si>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</si>
  <si>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</si>
  <si>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</si>
  <si>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</si>
  <si>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</si>
  <si>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</si>
  <si>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</si>
  <si>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Реквизиты нормативного правового акта (вид, дата, номер, наименование)</t>
  </si>
  <si>
    <t>2016 год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</si>
  <si>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</si>
  <si>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</si>
  <si>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</si>
  <si>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2017 год</t>
  </si>
  <si>
    <t>Администрация округа - всего</t>
  </si>
  <si>
    <t>Решение Совета народных депутатов округа Муром от 25.09.2012 № 252 "Об утверждении положения о выплате денежной компенсации членам домовых и уличных комитетов в новой редакции"</t>
  </si>
  <si>
    <t>01</t>
  </si>
  <si>
    <t>13</t>
  </si>
  <si>
    <t>330</t>
  </si>
  <si>
    <t>Справочно:</t>
  </si>
  <si>
    <t>Х</t>
  </si>
  <si>
    <t>2018 год</t>
  </si>
  <si>
    <t>План по проекту, тыс. руб.</t>
  </si>
  <si>
    <t>количество получающих (чел.)</t>
  </si>
  <si>
    <t>размер выплаты (руб.)</t>
  </si>
  <si>
    <t xml:space="preserve">Бюджетные ассигнования на исполнение публичных нормативных обязательств бюджета о. Муром на 2016 год и плановый период 2017-2018 годов </t>
  </si>
  <si>
    <t xml:space="preserve"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</t>
  </si>
  <si>
    <t xml:space="preserve">Ежемесячные денежные выплаты заслуженным работникам физической культуры и спорта </t>
  </si>
  <si>
    <t>20 0 04 20010</t>
  </si>
  <si>
    <t>10 2 03 20060</t>
  </si>
  <si>
    <t>Доплаты к пенсиям муниципальных служащих</t>
  </si>
  <si>
    <t>312</t>
  </si>
  <si>
    <t>Выплата денежного поощрения лучшим педагогам дошкольных образовательных учреждений</t>
  </si>
  <si>
    <t>Поощрение лучших учителей общеобразовательных учреждений</t>
  </si>
  <si>
    <t>Денежное поощрение учащихся общеобразовательных школ</t>
  </si>
  <si>
    <t>Поощрение лучших педагогов дополнительного образования</t>
  </si>
  <si>
    <t>07</t>
  </si>
  <si>
    <t>02</t>
  </si>
  <si>
    <t>Решение Совета народных депутатов округа Муром от 22.10.2013 №449 "Об утверждении положения о пенсионном обеспечении муниципальных служащих и лиц, замещающих муниципальные должности в муниципальном образовании округ Муром"</t>
  </si>
  <si>
    <t>12 0 04 20020</t>
  </si>
  <si>
    <t>Постановление Главы округа Муром от 03.12.2014 №2670 "О денежном поощрении лучших педагогов и учащихся (воспитанников) муниципальной системы образования округа Муром"</t>
  </si>
  <si>
    <t>Социальная поддержка детей-инвалидов дошкольного возраста</t>
  </si>
  <si>
    <t>16 1 02 20110</t>
  </si>
  <si>
    <t>16 1 02 20120</t>
  </si>
  <si>
    <t>16 1 01 20100</t>
  </si>
  <si>
    <t>16 1 03 20130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</si>
  <si>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</si>
  <si>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</si>
  <si>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16 2 01 7065О</t>
  </si>
  <si>
    <t>16 2 01 7065П</t>
  </si>
  <si>
    <t>16 1 01 70540</t>
  </si>
  <si>
    <t>Комитет по делам молодежи - всего</t>
  </si>
  <si>
    <t>19 1 01 20150</t>
  </si>
  <si>
    <t>Персональные стипендии администрации округа им. А.В.Ермакова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</si>
  <si>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Поощрение лучших учителей - лауреатов областного конкурса</t>
  </si>
  <si>
    <t>Постановление администрации Владимирской области "О реализации постановления Правительства Российской Федерации от 26.12.2014 №1517 "Об утверждении правил распределения и предоставления субсидий из федерального бюджета бюджетам субъектов Российской Федерации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" на 2013-2020 годы"</t>
  </si>
  <si>
    <t>Поощрение лучших учителей</t>
  </si>
  <si>
    <t>16 1 02 50880</t>
  </si>
  <si>
    <t>16 1 02 R0880</t>
  </si>
  <si>
    <t>Постановление администрации округа Муром от 21.10.2010 №2388 "Об утверждении положения по назначению стипендии им. А.В.Ермакова"</t>
  </si>
  <si>
    <t>Стипендия I кат.-11 чел.; Стипендия II кат.-11 чел.</t>
  </si>
  <si>
    <t>Стипендия I кат.-6000; Стипендия II кат.-3000</t>
  </si>
  <si>
    <t>в соответствии с Решением Совета народных депутатов о.Муром</t>
  </si>
  <si>
    <t>В соответствии с постановлением администрации округа Муром</t>
  </si>
  <si>
    <t>В соответствии с законом Владимирс-кой области "О государст-венном обеспечении и со-циальной поддержке детей-сирот и детей, оставшихся без попечения родителей"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</si>
</sst>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"/>
    <numFmt numFmtId="169" formatCode="0.000"/>
    <numFmt numFmtId="170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7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4">
      <selection activeCell="N17" sqref="N17"/>
    </sheetView>
  </sheetViews>
  <sheetFormatPr defaultColWidth="9.125" defaultRowHeight="12.75"/>
  <cols>
    <col min="1" max="1" width="62.50390625" style="22" customWidth="1"/>
    <col min="2" max="3" width="12.50390625" style="2" customWidth="1"/>
    <col min="4" max="4" width="10.50390625" style="2" customWidth="1"/>
    <col min="5" max="5" width="26.50390625" style="2" customWidth="1"/>
    <col min="6" max="6" width="4.375" style="1" customWidth="1"/>
    <col min="7" max="7" width="4.00390625" style="1" customWidth="1"/>
    <col min="8" max="8" width="14.00390625" style="1" customWidth="1"/>
    <col min="9" max="9" width="4.875" style="1" customWidth="1"/>
    <col min="10" max="12" width="13.50390625" style="1" customWidth="1"/>
    <col min="13" max="14" width="13.875" style="1" customWidth="1"/>
    <col min="15" max="16384" width="9.125" style="1" customWidth="1"/>
  </cols>
  <sheetData>
    <row r="1" spans="1:14" ht="22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2" ht="12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5">
      <c r="L3" s="7"/>
    </row>
    <row r="4" spans="1:14" ht="15.75" customHeight="1">
      <c r="A4" s="42" t="s">
        <v>0</v>
      </c>
      <c r="B4" s="49" t="s">
        <v>13</v>
      </c>
      <c r="C4" s="50"/>
      <c r="D4" s="50"/>
      <c r="E4" s="51"/>
      <c r="F4" s="41" t="s">
        <v>1</v>
      </c>
      <c r="G4" s="41"/>
      <c r="H4" s="41"/>
      <c r="I4" s="41"/>
      <c r="J4" s="41" t="s">
        <v>27</v>
      </c>
      <c r="K4" s="41"/>
      <c r="L4" s="41"/>
      <c r="M4" s="38" t="s">
        <v>24</v>
      </c>
      <c r="N4" s="38"/>
    </row>
    <row r="5" spans="1:14" ht="15.75" customHeight="1">
      <c r="A5" s="43"/>
      <c r="B5" s="52"/>
      <c r="C5" s="53"/>
      <c r="D5" s="53"/>
      <c r="E5" s="54"/>
      <c r="F5" s="45" t="s">
        <v>2</v>
      </c>
      <c r="G5" s="45" t="s">
        <v>10</v>
      </c>
      <c r="H5" s="45" t="s">
        <v>3</v>
      </c>
      <c r="I5" s="45" t="s">
        <v>4</v>
      </c>
      <c r="J5" s="41" t="s">
        <v>14</v>
      </c>
      <c r="K5" s="41" t="s">
        <v>18</v>
      </c>
      <c r="L5" s="41" t="s">
        <v>26</v>
      </c>
      <c r="M5" s="39" t="s">
        <v>28</v>
      </c>
      <c r="N5" s="39" t="s">
        <v>29</v>
      </c>
    </row>
    <row r="6" spans="1:14" ht="44.25" customHeight="1">
      <c r="A6" s="44"/>
      <c r="B6" s="55"/>
      <c r="C6" s="56"/>
      <c r="D6" s="56"/>
      <c r="E6" s="57"/>
      <c r="F6" s="45"/>
      <c r="G6" s="45"/>
      <c r="H6" s="45"/>
      <c r="I6" s="45"/>
      <c r="J6" s="41"/>
      <c r="K6" s="41"/>
      <c r="L6" s="41"/>
      <c r="M6" s="39"/>
      <c r="N6" s="39"/>
    </row>
    <row r="7" spans="1:14" s="3" customFormat="1" ht="21" customHeight="1">
      <c r="A7" s="18" t="s">
        <v>7</v>
      </c>
      <c r="B7" s="84"/>
      <c r="C7" s="85"/>
      <c r="D7" s="85"/>
      <c r="E7" s="86"/>
      <c r="F7" s="4"/>
      <c r="G7" s="4"/>
      <c r="H7" s="4"/>
      <c r="I7" s="4"/>
      <c r="J7" s="25">
        <f>SUM(J8:J16)</f>
        <v>31452.8</v>
      </c>
      <c r="K7" s="25">
        <f>SUM(K8:K16)</f>
        <v>31452.8</v>
      </c>
      <c r="L7" s="25">
        <f>SUM(L8:L16)</f>
        <v>31452.8</v>
      </c>
      <c r="M7" s="28">
        <f>SUM(M8:M16)</f>
        <v>485</v>
      </c>
      <c r="N7" s="29" t="s">
        <v>25</v>
      </c>
    </row>
    <row r="8" spans="1:14" s="10" customFormat="1" ht="41.25" customHeight="1">
      <c r="A8" s="11" t="s">
        <v>37</v>
      </c>
      <c r="B8" s="58" t="s">
        <v>45</v>
      </c>
      <c r="C8" s="59"/>
      <c r="D8" s="59"/>
      <c r="E8" s="60"/>
      <c r="F8" s="12" t="s">
        <v>41</v>
      </c>
      <c r="G8" s="12" t="s">
        <v>21</v>
      </c>
      <c r="H8" s="12" t="s">
        <v>49</v>
      </c>
      <c r="I8" s="12" t="s">
        <v>23</v>
      </c>
      <c r="J8" s="13">
        <v>150</v>
      </c>
      <c r="K8" s="13">
        <v>150</v>
      </c>
      <c r="L8" s="13">
        <v>150</v>
      </c>
      <c r="M8" s="14">
        <v>5</v>
      </c>
      <c r="N8" s="15">
        <v>30000</v>
      </c>
    </row>
    <row r="9" spans="1:14" s="10" customFormat="1" ht="41.25" customHeight="1">
      <c r="A9" s="11" t="s">
        <v>38</v>
      </c>
      <c r="B9" s="64"/>
      <c r="C9" s="65"/>
      <c r="D9" s="65"/>
      <c r="E9" s="66"/>
      <c r="F9" s="12" t="s">
        <v>41</v>
      </c>
      <c r="G9" s="12" t="s">
        <v>42</v>
      </c>
      <c r="H9" s="12" t="s">
        <v>47</v>
      </c>
      <c r="I9" s="12" t="s">
        <v>23</v>
      </c>
      <c r="J9" s="13">
        <v>200</v>
      </c>
      <c r="K9" s="13">
        <v>200</v>
      </c>
      <c r="L9" s="13">
        <v>200</v>
      </c>
      <c r="M9" s="14">
        <v>5</v>
      </c>
      <c r="N9" s="15">
        <v>40000</v>
      </c>
    </row>
    <row r="10" spans="1:14" s="10" customFormat="1" ht="30" customHeight="1">
      <c r="A10" s="11" t="s">
        <v>39</v>
      </c>
      <c r="B10" s="64"/>
      <c r="C10" s="65"/>
      <c r="D10" s="65"/>
      <c r="E10" s="66"/>
      <c r="F10" s="12" t="s">
        <v>41</v>
      </c>
      <c r="G10" s="12" t="s">
        <v>42</v>
      </c>
      <c r="H10" s="12" t="s">
        <v>48</v>
      </c>
      <c r="I10" s="12" t="s">
        <v>23</v>
      </c>
      <c r="J10" s="13">
        <v>100</v>
      </c>
      <c r="K10" s="13">
        <v>100</v>
      </c>
      <c r="L10" s="13">
        <v>100</v>
      </c>
      <c r="M10" s="14">
        <v>10</v>
      </c>
      <c r="N10" s="15">
        <v>10000</v>
      </c>
    </row>
    <row r="11" spans="1:14" s="10" customFormat="1" ht="30" customHeight="1">
      <c r="A11" s="11" t="s">
        <v>40</v>
      </c>
      <c r="B11" s="67"/>
      <c r="C11" s="68"/>
      <c r="D11" s="68"/>
      <c r="E11" s="69"/>
      <c r="F11" s="12" t="s">
        <v>41</v>
      </c>
      <c r="G11" s="12" t="s">
        <v>42</v>
      </c>
      <c r="H11" s="12" t="s">
        <v>50</v>
      </c>
      <c r="I11" s="12" t="s">
        <v>23</v>
      </c>
      <c r="J11" s="13">
        <v>90</v>
      </c>
      <c r="K11" s="13">
        <v>90</v>
      </c>
      <c r="L11" s="13">
        <v>90</v>
      </c>
      <c r="M11" s="14">
        <v>3</v>
      </c>
      <c r="N11" s="15">
        <v>30000</v>
      </c>
    </row>
    <row r="12" spans="1:14" s="10" customFormat="1" ht="72.75" customHeight="1" hidden="1">
      <c r="A12" s="11" t="s">
        <v>61</v>
      </c>
      <c r="B12" s="70" t="s">
        <v>60</v>
      </c>
      <c r="C12" s="71"/>
      <c r="D12" s="71"/>
      <c r="E12" s="72"/>
      <c r="F12" s="12" t="s">
        <v>41</v>
      </c>
      <c r="G12" s="12" t="s">
        <v>42</v>
      </c>
      <c r="H12" s="12" t="s">
        <v>62</v>
      </c>
      <c r="I12" s="12" t="s">
        <v>23</v>
      </c>
      <c r="J12" s="13"/>
      <c r="K12" s="13"/>
      <c r="L12" s="13"/>
      <c r="M12" s="14"/>
      <c r="N12" s="15"/>
    </row>
    <row r="13" spans="1:14" s="10" customFormat="1" ht="72.75" customHeight="1" hidden="1">
      <c r="A13" s="11" t="s">
        <v>59</v>
      </c>
      <c r="B13" s="73"/>
      <c r="C13" s="74"/>
      <c r="D13" s="74"/>
      <c r="E13" s="75"/>
      <c r="F13" s="12" t="s">
        <v>41</v>
      </c>
      <c r="G13" s="12" t="s">
        <v>42</v>
      </c>
      <c r="H13" s="12" t="s">
        <v>63</v>
      </c>
      <c r="I13" s="12" t="s">
        <v>23</v>
      </c>
      <c r="J13" s="13"/>
      <c r="K13" s="13"/>
      <c r="L13" s="13"/>
      <c r="M13" s="14"/>
      <c r="N13" s="15"/>
    </row>
    <row r="14" spans="1:14" s="3" customFormat="1" ht="150.75" customHeight="1">
      <c r="A14" s="11" t="s">
        <v>46</v>
      </c>
      <c r="B14" s="90" t="s">
        <v>15</v>
      </c>
      <c r="C14" s="91"/>
      <c r="D14" s="91"/>
      <c r="E14" s="92"/>
      <c r="F14" s="8" t="s">
        <v>5</v>
      </c>
      <c r="G14" s="8" t="s">
        <v>6</v>
      </c>
      <c r="H14" s="8" t="s">
        <v>55</v>
      </c>
      <c r="I14" s="8" t="s">
        <v>12</v>
      </c>
      <c r="J14" s="13">
        <v>1269.3</v>
      </c>
      <c r="K14" s="13">
        <v>1269.3</v>
      </c>
      <c r="L14" s="13">
        <v>1269.3</v>
      </c>
      <c r="M14" s="30">
        <v>115</v>
      </c>
      <c r="N14" s="35">
        <v>915</v>
      </c>
    </row>
    <row r="15" spans="1:16" ht="147" customHeight="1">
      <c r="A15" s="16" t="s">
        <v>51</v>
      </c>
      <c r="B15" s="58" t="s">
        <v>16</v>
      </c>
      <c r="C15" s="59"/>
      <c r="D15" s="59"/>
      <c r="E15" s="60"/>
      <c r="F15" s="8" t="s">
        <v>5</v>
      </c>
      <c r="G15" s="8" t="s">
        <v>8</v>
      </c>
      <c r="H15" s="8" t="s">
        <v>53</v>
      </c>
      <c r="I15" s="8" t="s">
        <v>12</v>
      </c>
      <c r="J15" s="13">
        <v>19596</v>
      </c>
      <c r="K15" s="13">
        <v>19596</v>
      </c>
      <c r="L15" s="13">
        <v>19596</v>
      </c>
      <c r="M15" s="30">
        <v>222</v>
      </c>
      <c r="N15" s="36" t="s">
        <v>69</v>
      </c>
      <c r="O15" s="5"/>
      <c r="P15" s="5"/>
    </row>
    <row r="16" spans="1:14" ht="147" customHeight="1">
      <c r="A16" s="16" t="s">
        <v>52</v>
      </c>
      <c r="B16" s="61"/>
      <c r="C16" s="62"/>
      <c r="D16" s="62"/>
      <c r="E16" s="63"/>
      <c r="F16" s="8" t="s">
        <v>5</v>
      </c>
      <c r="G16" s="8" t="s">
        <v>8</v>
      </c>
      <c r="H16" s="8" t="s">
        <v>54</v>
      </c>
      <c r="I16" s="8" t="s">
        <v>12</v>
      </c>
      <c r="J16" s="13">
        <v>10047.5</v>
      </c>
      <c r="K16" s="13">
        <v>10047.5</v>
      </c>
      <c r="L16" s="13">
        <v>10047.5</v>
      </c>
      <c r="M16" s="30">
        <v>125</v>
      </c>
      <c r="N16" s="37"/>
    </row>
    <row r="17" spans="1:14" ht="23.25" customHeight="1">
      <c r="A17" s="18" t="s">
        <v>56</v>
      </c>
      <c r="B17" s="87"/>
      <c r="C17" s="88"/>
      <c r="D17" s="88"/>
      <c r="E17" s="89"/>
      <c r="F17" s="9"/>
      <c r="G17" s="9"/>
      <c r="H17" s="9"/>
      <c r="I17" s="9"/>
      <c r="J17" s="25">
        <f>J18</f>
        <v>99</v>
      </c>
      <c r="K17" s="25">
        <f>K18</f>
        <v>99</v>
      </c>
      <c r="L17" s="25">
        <f>L18</f>
        <v>99</v>
      </c>
      <c r="M17" s="28">
        <v>22</v>
      </c>
      <c r="N17" s="29" t="s">
        <v>25</v>
      </c>
    </row>
    <row r="18" spans="1:14" ht="91.5" customHeight="1">
      <c r="A18" s="17" t="s">
        <v>58</v>
      </c>
      <c r="B18" s="46" t="s">
        <v>64</v>
      </c>
      <c r="C18" s="47"/>
      <c r="D18" s="47"/>
      <c r="E18" s="48"/>
      <c r="F18" s="8" t="s">
        <v>41</v>
      </c>
      <c r="G18" s="8" t="s">
        <v>41</v>
      </c>
      <c r="H18" s="8" t="s">
        <v>57</v>
      </c>
      <c r="I18" s="8" t="s">
        <v>23</v>
      </c>
      <c r="J18" s="26">
        <v>99</v>
      </c>
      <c r="K18" s="26">
        <v>99</v>
      </c>
      <c r="L18" s="26">
        <v>99</v>
      </c>
      <c r="M18" s="33" t="s">
        <v>65</v>
      </c>
      <c r="N18" s="33" t="s">
        <v>66</v>
      </c>
    </row>
    <row r="19" spans="1:14" ht="23.25" customHeight="1">
      <c r="A19" s="18" t="s">
        <v>11</v>
      </c>
      <c r="B19" s="87"/>
      <c r="C19" s="88"/>
      <c r="D19" s="88"/>
      <c r="E19" s="89"/>
      <c r="F19" s="9"/>
      <c r="G19" s="9"/>
      <c r="H19" s="9"/>
      <c r="I19" s="9"/>
      <c r="J19" s="25">
        <f>J20</f>
        <v>12</v>
      </c>
      <c r="K19" s="25">
        <f>K20</f>
        <v>12</v>
      </c>
      <c r="L19" s="25">
        <f>L20</f>
        <v>12</v>
      </c>
      <c r="M19" s="28">
        <f>M20</f>
        <v>2</v>
      </c>
      <c r="N19" s="29" t="s">
        <v>25</v>
      </c>
    </row>
    <row r="20" spans="1:14" ht="60" customHeight="1">
      <c r="A20" s="17" t="s">
        <v>32</v>
      </c>
      <c r="B20" s="81" t="s">
        <v>17</v>
      </c>
      <c r="C20" s="82"/>
      <c r="D20" s="82"/>
      <c r="E20" s="83"/>
      <c r="F20" s="8" t="s">
        <v>5</v>
      </c>
      <c r="G20" s="8" t="s">
        <v>6</v>
      </c>
      <c r="H20" s="8" t="s">
        <v>33</v>
      </c>
      <c r="I20" s="8" t="s">
        <v>12</v>
      </c>
      <c r="J20" s="26">
        <v>12</v>
      </c>
      <c r="K20" s="26">
        <v>12</v>
      </c>
      <c r="L20" s="26">
        <v>12</v>
      </c>
      <c r="M20" s="30">
        <v>2</v>
      </c>
      <c r="N20" s="24">
        <v>500</v>
      </c>
    </row>
    <row r="21" spans="1:14" ht="21.75" customHeight="1">
      <c r="A21" s="18" t="s">
        <v>19</v>
      </c>
      <c r="B21" s="87"/>
      <c r="C21" s="88"/>
      <c r="D21" s="88"/>
      <c r="E21" s="89"/>
      <c r="F21" s="9"/>
      <c r="G21" s="9"/>
      <c r="H21" s="9"/>
      <c r="I21" s="9"/>
      <c r="J21" s="25">
        <f>SUM(J22:J23)</f>
        <v>5449</v>
      </c>
      <c r="K21" s="25">
        <f>SUM(K22:K23)</f>
        <v>5449</v>
      </c>
      <c r="L21" s="25">
        <f>SUM(L22:L23)</f>
        <v>5449</v>
      </c>
      <c r="M21" s="28">
        <f>SUM(M22:M23)</f>
        <v>91</v>
      </c>
      <c r="N21" s="29" t="s">
        <v>25</v>
      </c>
    </row>
    <row r="22" spans="1:14" ht="81.75" customHeight="1">
      <c r="A22" s="17" t="s">
        <v>35</v>
      </c>
      <c r="B22" s="81" t="s">
        <v>43</v>
      </c>
      <c r="C22" s="93"/>
      <c r="D22" s="93"/>
      <c r="E22" s="94"/>
      <c r="F22" s="8" t="s">
        <v>5</v>
      </c>
      <c r="G22" s="8" t="s">
        <v>21</v>
      </c>
      <c r="H22" s="8" t="s">
        <v>44</v>
      </c>
      <c r="I22" s="8" t="s">
        <v>36</v>
      </c>
      <c r="J22" s="26">
        <v>4950</v>
      </c>
      <c r="K22" s="26">
        <v>4950</v>
      </c>
      <c r="L22" s="26">
        <v>4950</v>
      </c>
      <c r="M22" s="30">
        <v>91</v>
      </c>
      <c r="N22" s="34" t="s">
        <v>67</v>
      </c>
    </row>
    <row r="23" spans="1:14" ht="75.75" customHeight="1">
      <c r="A23" s="17" t="s">
        <v>31</v>
      </c>
      <c r="B23" s="81" t="s">
        <v>20</v>
      </c>
      <c r="C23" s="82"/>
      <c r="D23" s="82"/>
      <c r="E23" s="83"/>
      <c r="F23" s="8" t="s">
        <v>21</v>
      </c>
      <c r="G23" s="8" t="s">
        <v>22</v>
      </c>
      <c r="H23" s="8" t="s">
        <v>34</v>
      </c>
      <c r="I23" s="8" t="s">
        <v>23</v>
      </c>
      <c r="J23" s="26">
        <v>499</v>
      </c>
      <c r="K23" s="26">
        <v>499</v>
      </c>
      <c r="L23" s="26">
        <v>499</v>
      </c>
      <c r="M23" s="76" t="s">
        <v>68</v>
      </c>
      <c r="N23" s="77"/>
    </row>
    <row r="24" spans="1:14" s="20" customFormat="1" ht="16.5">
      <c r="A24" s="23" t="s">
        <v>9</v>
      </c>
      <c r="B24" s="78"/>
      <c r="C24" s="79"/>
      <c r="D24" s="79"/>
      <c r="E24" s="80"/>
      <c r="F24" s="19"/>
      <c r="G24" s="19"/>
      <c r="H24" s="19"/>
      <c r="I24" s="19"/>
      <c r="J24" s="27">
        <f>J7+J17+J19+J21</f>
        <v>37012.8</v>
      </c>
      <c r="K24" s="27">
        <f>K7+K17+K19+K21</f>
        <v>37012.8</v>
      </c>
      <c r="L24" s="27">
        <f>L7+L17+L19+L21</f>
        <v>37012.8</v>
      </c>
      <c r="M24" s="31">
        <f>M7+M17+M19+M21</f>
        <v>600</v>
      </c>
      <c r="N24" s="32" t="s">
        <v>25</v>
      </c>
    </row>
    <row r="27" ht="15">
      <c r="J27" s="5"/>
    </row>
  </sheetData>
  <sheetProtection/>
  <mergeCells count="30">
    <mergeCell ref="M23:N23"/>
    <mergeCell ref="B24:E24"/>
    <mergeCell ref="B20:E20"/>
    <mergeCell ref="B7:E7"/>
    <mergeCell ref="B19:E19"/>
    <mergeCell ref="B14:E14"/>
    <mergeCell ref="B21:E21"/>
    <mergeCell ref="B23:E23"/>
    <mergeCell ref="B22:E22"/>
    <mergeCell ref="B17:E17"/>
    <mergeCell ref="G5:G6"/>
    <mergeCell ref="B18:E18"/>
    <mergeCell ref="H5:H6"/>
    <mergeCell ref="J4:L4"/>
    <mergeCell ref="J5:J6"/>
    <mergeCell ref="I5:I6"/>
    <mergeCell ref="B4:E6"/>
    <mergeCell ref="B15:E16"/>
    <mergeCell ref="B8:E11"/>
    <mergeCell ref="B12:E13"/>
    <mergeCell ref="N15:N16"/>
    <mergeCell ref="M4:N4"/>
    <mergeCell ref="M5:M6"/>
    <mergeCell ref="N5:N6"/>
    <mergeCell ref="A1:N1"/>
    <mergeCell ref="K5:K6"/>
    <mergeCell ref="L5:L6"/>
    <mergeCell ref="A4:A6"/>
    <mergeCell ref="F4:I4"/>
    <mergeCell ref="F5:F6"/>
  </mergeCells>
  <printOptions horizontalCentered="1"/>
  <pageMargins left="0.2362204724409449" right="0.15748031496062992" top="0.42" bottom="0.25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Чараева</cp:lastModifiedBy>
  <cp:lastPrinted>2015-11-16T05:49:31Z</cp:lastPrinted>
  <dcterms:created xsi:type="dcterms:W3CDTF">2009-11-30T10:38:34Z</dcterms:created>
  <dcterms:modified xsi:type="dcterms:W3CDTF">2015-12-09T07:58:21Z</dcterms:modified>
  <cp:category/>
  <cp:version/>
  <cp:contentType/>
  <cp:contentStatus/>
</cp:coreProperties>
</file>