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9320" windowHeight="9975" activeTab="0"/>
  </bookViews>
  <sheets>
    <sheet name="коды " sheetId="1" r:id="rId1"/>
  </sheets>
  <definedNames/>
  <calcPr fullCalcOnLoad="1"/>
</workbook>
</file>

<file path=xl/sharedStrings.xml><?xml version="1.0" encoding="utf-8"?>
<sst xmlns="http://schemas.openxmlformats.org/spreadsheetml/2006/main" count="153" uniqueCount="73">
  <si>
    <t>Срок исполнения</t>
  </si>
  <si>
    <t>№ п/п</t>
  </si>
  <si>
    <t>Наименование мероприятий</t>
  </si>
  <si>
    <t>2016-2018</t>
  </si>
  <si>
    <t>2.1.</t>
  </si>
  <si>
    <t>2.2.</t>
  </si>
  <si>
    <t>3.1.</t>
  </si>
  <si>
    <t>Итого:</t>
  </si>
  <si>
    <t>УЖКХ администрации округа Муром</t>
  </si>
  <si>
    <t>Ответственный исполнитель</t>
  </si>
  <si>
    <t>Код бюджетной классификации</t>
  </si>
  <si>
    <t>ГРБС</t>
  </si>
  <si>
    <r>
      <t>P</t>
    </r>
    <r>
      <rPr>
        <sz val="9"/>
        <color indexed="8"/>
        <rFont val="Calibri"/>
        <family val="2"/>
      </rPr>
      <t>3</t>
    </r>
    <r>
      <rPr>
        <sz val="11"/>
        <color theme="1"/>
        <rFont val="Calibri"/>
        <family val="2"/>
      </rPr>
      <t>Пр</t>
    </r>
  </si>
  <si>
    <t>ЦСР</t>
  </si>
  <si>
    <t>ВР</t>
  </si>
  <si>
    <t>Бюджет округа Муром</t>
  </si>
  <si>
    <t>Наименование целевого индикатора</t>
  </si>
  <si>
    <t>Источник финансирования</t>
  </si>
  <si>
    <t>Цель Программы:</t>
  </si>
  <si>
    <t>Задачи Программы:</t>
  </si>
  <si>
    <t>1.1.</t>
  </si>
  <si>
    <t>1.2.</t>
  </si>
  <si>
    <t>Совершенствование системы  благоустройства округа Муром , улучшение качества окружающей среды , стабилизация экологической обстановки и обеспечение экологической безопасности жителей .</t>
  </si>
  <si>
    <t>Повышение уровня благоустройства, комфортности и безопасности городской среды.</t>
  </si>
  <si>
    <t>Основное мероприятие "Создание условий для реализации муниципальной программы"</t>
  </si>
  <si>
    <t>Х</t>
  </si>
  <si>
    <t>Расходы на обеспечение полномочий Управления жилищно-коммунального хозяйства</t>
  </si>
  <si>
    <t>1.3.</t>
  </si>
  <si>
    <t>1.4.</t>
  </si>
  <si>
    <t>Уплата налогов и сборов за объекты муниципальной собственности</t>
  </si>
  <si>
    <t>Основное мероприятие "Обеспечение мероприятий по благоустройству и озеленению территории округа Муром"</t>
  </si>
  <si>
    <t>2.3.</t>
  </si>
  <si>
    <t>2.4.</t>
  </si>
  <si>
    <t>Основное мероприятие "Техническое обслуживание и энергоснабжение сетей уличного освещения округа "</t>
  </si>
  <si>
    <t>18 0 01 00100</t>
  </si>
  <si>
    <t>18 0 01 00000</t>
  </si>
  <si>
    <t>18 0 01 МС590</t>
  </si>
  <si>
    <t>18 0 01 ЦБ590</t>
  </si>
  <si>
    <t>18 0 01 10050</t>
  </si>
  <si>
    <t>18 0 02 00000</t>
  </si>
  <si>
    <t>18 0 02 10420</t>
  </si>
  <si>
    <t xml:space="preserve">Отлов, подбор и утилизация  безнадзорных животных </t>
  </si>
  <si>
    <t>Благоустройство и текущее содержание  кладбищ и мемориалов</t>
  </si>
  <si>
    <t>18 0 02 10430</t>
  </si>
  <si>
    <t>18 0 02 10440</t>
  </si>
  <si>
    <t>18 0 02 ОБ590</t>
  </si>
  <si>
    <t>Протяженность сетей уличного освещения, подлежащих содержанию, км.</t>
  </si>
  <si>
    <t>Количество кладбищ и мемориалов,   подлежащих содержанию, ед.</t>
  </si>
  <si>
    <t>Количество фонтанов, подлежащих обслуживанию, ед.</t>
  </si>
  <si>
    <t>Раздел 9. Перечень мероприятий муниципальной программы "Благоустройство территории округа Муром на 2016-2018 годы"
                                                                                                                                                                                                                                                                          Таблица №4</t>
  </si>
  <si>
    <t>Первый заместитель Главы администрации округа Муром по ЖКХ, начальник Управления ЖКХ</t>
  </si>
  <si>
    <t>И.К.Федурин</t>
  </si>
  <si>
    <t>18 0 03 10450</t>
  </si>
  <si>
    <t>18 0 03 0000</t>
  </si>
  <si>
    <t>Количество отловленных безнадзорных животных,ед.</t>
  </si>
  <si>
    <t>Расходы на обеспечение деятельности (оказание услуг) учреждений по благоустройству территории</t>
  </si>
  <si>
    <r>
      <t>Площадь текущего содержания и ремонта газонов, уборка тротуаров и дорожек в парках и скверах, м</t>
    </r>
    <r>
      <rPr>
        <vertAlign val="superscript"/>
        <sz val="11"/>
        <rFont val="Times New Roman"/>
        <family val="1"/>
      </rPr>
      <t>2</t>
    </r>
  </si>
  <si>
    <t xml:space="preserve">      И.Г.Карпова</t>
  </si>
  <si>
    <t>Расходы, тыс.руб.</t>
  </si>
  <si>
    <t>Расходы на обеспечение деятельности МКУ "Муромстройзаказчик"</t>
  </si>
  <si>
    <t>Расходы на обеспечение деятельности  централизованной бухгалтерии Управления ЖКХ</t>
  </si>
  <si>
    <t>Обслуживание прочих объектов благоустройства</t>
  </si>
  <si>
    <t>Начальник МКУ "ЦБ Управления ЖКХ"</t>
  </si>
  <si>
    <t>Организация освещения улиц</t>
  </si>
  <si>
    <t>2.5.</t>
  </si>
  <si>
    <t>Ремонт прочих объектов благоустройства</t>
  </si>
  <si>
    <t>18 0 02 10520</t>
  </si>
  <si>
    <t>Площадь текущего ремонта, м2</t>
  </si>
  <si>
    <t>0505</t>
  </si>
  <si>
    <t>0503</t>
  </si>
  <si>
    <t>3.2.</t>
  </si>
  <si>
    <t>Содержание и эксплуатация уличного освещения</t>
  </si>
  <si>
    <t>18 0 03 60070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</si>
</sst>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#,##0.0"/>
    <numFmt numFmtId="186" formatCode="0.0000"/>
    <numFmt numFmtId="187" formatCode="#,##0.000"/>
    <numFmt numFmtId="188" formatCode="0.00000"/>
    <numFmt numFmtId="189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9"/>
      <color indexed="8"/>
      <name val="Calibri"/>
      <family val="2"/>
    </font>
    <font>
      <vertAlign val="superscript"/>
      <sz val="11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7" fillId="32" borderId="10" xfId="0" applyFont="1" applyFill="1" applyBorder="1" applyAlignment="1">
      <alignment horizontal="center" wrapText="1"/>
    </xf>
    <xf numFmtId="0" fontId="7" fillId="32" borderId="0" xfId="0" applyFont="1" applyFill="1" applyAlignment="1">
      <alignment horizontal="center"/>
    </xf>
    <xf numFmtId="0" fontId="3" fillId="32" borderId="0" xfId="0" applyFont="1" applyFill="1" applyAlignment="1">
      <alignment horizontal="center"/>
    </xf>
    <xf numFmtId="49" fontId="7" fillId="32" borderId="11" xfId="0" applyNumberFormat="1" applyFont="1" applyFill="1" applyBorder="1" applyAlignment="1">
      <alignment horizontal="center"/>
    </xf>
    <xf numFmtId="0" fontId="7" fillId="32" borderId="11" xfId="0" applyFont="1" applyFill="1" applyBorder="1" applyAlignment="1">
      <alignment horizontal="center" wrapText="1"/>
    </xf>
    <xf numFmtId="0" fontId="7" fillId="32" borderId="11" xfId="0" applyFont="1" applyFill="1" applyBorder="1" applyAlignment="1">
      <alignment horizontal="center"/>
    </xf>
    <xf numFmtId="0" fontId="7" fillId="32" borderId="12" xfId="0" applyFont="1" applyFill="1" applyBorder="1" applyAlignment="1">
      <alignment horizontal="center" wrapText="1"/>
    </xf>
    <xf numFmtId="0" fontId="3" fillId="32" borderId="11" xfId="0" applyFont="1" applyFill="1" applyBorder="1" applyAlignment="1">
      <alignment horizontal="center" wrapText="1"/>
    </xf>
    <xf numFmtId="0" fontId="7" fillId="32" borderId="13" xfId="0" applyFont="1" applyFill="1" applyBorder="1" applyAlignment="1">
      <alignment horizontal="center"/>
    </xf>
    <xf numFmtId="49" fontId="7" fillId="32" borderId="13" xfId="0" applyNumberFormat="1" applyFont="1" applyFill="1" applyBorder="1" applyAlignment="1">
      <alignment horizontal="center"/>
    </xf>
    <xf numFmtId="49" fontId="7" fillId="32" borderId="14" xfId="0" applyNumberFormat="1" applyFont="1" applyFill="1" applyBorder="1" applyAlignment="1">
      <alignment horizontal="center"/>
    </xf>
    <xf numFmtId="0" fontId="7" fillId="32" borderId="14" xfId="0" applyFont="1" applyFill="1" applyBorder="1" applyAlignment="1">
      <alignment horizontal="center" wrapText="1"/>
    </xf>
    <xf numFmtId="0" fontId="7" fillId="32" borderId="15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center"/>
    </xf>
    <xf numFmtId="0" fontId="7" fillId="32" borderId="16" xfId="0" applyFont="1" applyFill="1" applyBorder="1" applyAlignment="1">
      <alignment horizontal="center"/>
    </xf>
    <xf numFmtId="0" fontId="7" fillId="32" borderId="17" xfId="0" applyFont="1" applyFill="1" applyBorder="1" applyAlignment="1">
      <alignment horizontal="center"/>
    </xf>
    <xf numFmtId="2" fontId="3" fillId="32" borderId="0" xfId="0" applyNumberFormat="1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6" fillId="32" borderId="0" xfId="0" applyFont="1" applyFill="1" applyAlignment="1">
      <alignment horizontal="center"/>
    </xf>
    <xf numFmtId="0" fontId="3" fillId="32" borderId="16" xfId="0" applyFont="1" applyFill="1" applyBorder="1" applyAlignment="1">
      <alignment horizontal="center" wrapText="1"/>
    </xf>
    <xf numFmtId="0" fontId="7" fillId="32" borderId="18" xfId="0" applyFont="1" applyFill="1" applyBorder="1" applyAlignment="1">
      <alignment horizontal="center" wrapText="1"/>
    </xf>
    <xf numFmtId="186" fontId="8" fillId="32" borderId="11" xfId="0" applyNumberFormat="1" applyFont="1" applyFill="1" applyBorder="1" applyAlignment="1">
      <alignment horizontal="center" wrapText="1"/>
    </xf>
    <xf numFmtId="186" fontId="9" fillId="32" borderId="11" xfId="0" applyNumberFormat="1" applyFont="1" applyFill="1" applyBorder="1" applyAlignment="1">
      <alignment horizontal="center"/>
    </xf>
    <xf numFmtId="186" fontId="9" fillId="32" borderId="14" xfId="0" applyNumberFormat="1" applyFont="1" applyFill="1" applyBorder="1" applyAlignment="1">
      <alignment horizontal="center"/>
    </xf>
    <xf numFmtId="186" fontId="9" fillId="32" borderId="13" xfId="0" applyNumberFormat="1" applyFont="1" applyFill="1" applyBorder="1" applyAlignment="1">
      <alignment horizontal="center"/>
    </xf>
    <xf numFmtId="186" fontId="8" fillId="32" borderId="0" xfId="0" applyNumberFormat="1" applyFont="1" applyFill="1" applyBorder="1" applyAlignment="1">
      <alignment horizontal="center"/>
    </xf>
    <xf numFmtId="186" fontId="8" fillId="32" borderId="0" xfId="0" applyNumberFormat="1" applyFont="1" applyFill="1" applyAlignment="1">
      <alignment horizontal="center"/>
    </xf>
    <xf numFmtId="186" fontId="9" fillId="32" borderId="0" xfId="0" applyNumberFormat="1" applyFont="1" applyFill="1" applyAlignment="1">
      <alignment horizontal="center"/>
    </xf>
    <xf numFmtId="0" fontId="8" fillId="32" borderId="11" xfId="0" applyFont="1" applyFill="1" applyBorder="1" applyAlignment="1">
      <alignment horizontal="center" wrapText="1"/>
    </xf>
    <xf numFmtId="0" fontId="8" fillId="32" borderId="19" xfId="0" applyFont="1" applyFill="1" applyBorder="1" applyAlignment="1">
      <alignment horizontal="center" wrapText="1"/>
    </xf>
    <xf numFmtId="185" fontId="8" fillId="32" borderId="11" xfId="0" applyNumberFormat="1" applyFont="1" applyFill="1" applyBorder="1" applyAlignment="1">
      <alignment horizontal="center" wrapText="1"/>
    </xf>
    <xf numFmtId="0" fontId="9" fillId="32" borderId="13" xfId="0" applyFont="1" applyFill="1" applyBorder="1" applyAlignment="1">
      <alignment horizontal="center"/>
    </xf>
    <xf numFmtId="0" fontId="9" fillId="32" borderId="20" xfId="0" applyFont="1" applyFill="1" applyBorder="1" applyAlignment="1">
      <alignment horizontal="center"/>
    </xf>
    <xf numFmtId="0" fontId="8" fillId="32" borderId="0" xfId="0" applyFont="1" applyFill="1" applyBorder="1" applyAlignment="1">
      <alignment horizontal="center" wrapText="1"/>
    </xf>
    <xf numFmtId="4" fontId="8" fillId="32" borderId="11" xfId="0" applyNumberFormat="1" applyFont="1" applyFill="1" applyBorder="1" applyAlignment="1">
      <alignment horizontal="center" wrapText="1"/>
    </xf>
    <xf numFmtId="1" fontId="9" fillId="32" borderId="12" xfId="0" applyNumberFormat="1" applyFont="1" applyFill="1" applyBorder="1" applyAlignment="1">
      <alignment horizontal="center" wrapText="1"/>
    </xf>
    <xf numFmtId="0" fontId="7" fillId="32" borderId="11" xfId="0" applyNumberFormat="1" applyFont="1" applyFill="1" applyBorder="1" applyAlignment="1">
      <alignment horizontal="center"/>
    </xf>
    <xf numFmtId="0" fontId="7" fillId="32" borderId="14" xfId="0" applyNumberFormat="1" applyFont="1" applyFill="1" applyBorder="1" applyAlignment="1">
      <alignment horizontal="center"/>
    </xf>
    <xf numFmtId="0" fontId="7" fillId="32" borderId="0" xfId="0" applyFont="1" applyFill="1" applyAlignment="1">
      <alignment horizontal="center" vertical="center"/>
    </xf>
    <xf numFmtId="0" fontId="7" fillId="32" borderId="14" xfId="0" applyNumberFormat="1" applyFont="1" applyFill="1" applyBorder="1" applyAlignment="1">
      <alignment horizontal="center" vertical="center"/>
    </xf>
    <xf numFmtId="49" fontId="7" fillId="32" borderId="14" xfId="0" applyNumberFormat="1" applyFont="1" applyFill="1" applyBorder="1" applyAlignment="1">
      <alignment horizontal="center" vertical="center"/>
    </xf>
    <xf numFmtId="186" fontId="9" fillId="32" borderId="14" xfId="0" applyNumberFormat="1" applyFont="1" applyFill="1" applyBorder="1" applyAlignment="1">
      <alignment horizontal="center" vertical="center"/>
    </xf>
    <xf numFmtId="1" fontId="9" fillId="32" borderId="14" xfId="0" applyNumberFormat="1" applyFont="1" applyFill="1" applyBorder="1" applyAlignment="1">
      <alignment horizontal="center" vertical="center"/>
    </xf>
    <xf numFmtId="49" fontId="7" fillId="32" borderId="12" xfId="0" applyNumberFormat="1" applyFont="1" applyFill="1" applyBorder="1" applyAlignment="1">
      <alignment horizontal="center" wrapText="1"/>
    </xf>
    <xf numFmtId="49" fontId="3" fillId="32" borderId="0" xfId="0" applyNumberFormat="1" applyFont="1" applyFill="1" applyBorder="1" applyAlignment="1">
      <alignment horizontal="center"/>
    </xf>
    <xf numFmtId="49" fontId="7" fillId="32" borderId="0" xfId="0" applyNumberFormat="1" applyFont="1" applyFill="1" applyAlignment="1">
      <alignment horizontal="center"/>
    </xf>
    <xf numFmtId="0" fontId="7" fillId="32" borderId="21" xfId="0" applyFont="1" applyFill="1" applyBorder="1" applyAlignment="1">
      <alignment horizontal="center" vertical="center"/>
    </xf>
    <xf numFmtId="0" fontId="7" fillId="32" borderId="22" xfId="0" applyFont="1" applyFill="1" applyBorder="1" applyAlignment="1">
      <alignment horizontal="center" vertical="center" wrapText="1"/>
    </xf>
    <xf numFmtId="0" fontId="7" fillId="32" borderId="22" xfId="0" applyFont="1" applyFill="1" applyBorder="1" applyAlignment="1">
      <alignment horizontal="center" vertical="center"/>
    </xf>
    <xf numFmtId="0" fontId="7" fillId="32" borderId="14" xfId="0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 horizontal="center" vertical="center"/>
    </xf>
    <xf numFmtId="0" fontId="7" fillId="32" borderId="14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8" fillId="32" borderId="14" xfId="0" applyFont="1" applyFill="1" applyBorder="1" applyAlignment="1">
      <alignment horizontal="center" vertical="center" wrapText="1"/>
    </xf>
    <xf numFmtId="0" fontId="8" fillId="32" borderId="22" xfId="0" applyFont="1" applyFill="1" applyBorder="1" applyAlignment="1">
      <alignment horizontal="center" vertical="center" wrapText="1"/>
    </xf>
    <xf numFmtId="0" fontId="8" fillId="32" borderId="23" xfId="0" applyFont="1" applyFill="1" applyBorder="1" applyAlignment="1">
      <alignment horizontal="center" vertical="center" wrapText="1"/>
    </xf>
    <xf numFmtId="0" fontId="8" fillId="32" borderId="24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32" borderId="0" xfId="0" applyFont="1" applyFill="1" applyAlignment="1">
      <alignment horizontal="center" wrapText="1"/>
    </xf>
    <xf numFmtId="0" fontId="7" fillId="32" borderId="25" xfId="0" applyFont="1" applyFill="1" applyBorder="1" applyAlignment="1">
      <alignment horizontal="center" wrapText="1"/>
    </xf>
    <xf numFmtId="0" fontId="7" fillId="32" borderId="21" xfId="0" applyFont="1" applyFill="1" applyBorder="1" applyAlignment="1">
      <alignment horizontal="center" wrapText="1"/>
    </xf>
    <xf numFmtId="0" fontId="7" fillId="32" borderId="18" xfId="0" applyFont="1" applyFill="1" applyBorder="1" applyAlignment="1">
      <alignment horizontal="center" wrapText="1"/>
    </xf>
    <xf numFmtId="0" fontId="7" fillId="32" borderId="26" xfId="0" applyFont="1" applyFill="1" applyBorder="1" applyAlignment="1">
      <alignment horizontal="center" wrapText="1"/>
    </xf>
    <xf numFmtId="0" fontId="7" fillId="32" borderId="22" xfId="0" applyFont="1" applyFill="1" applyBorder="1" applyAlignment="1">
      <alignment horizontal="center" wrapText="1"/>
    </xf>
    <xf numFmtId="0" fontId="7" fillId="32" borderId="12" xfId="0" applyFont="1" applyFill="1" applyBorder="1" applyAlignment="1">
      <alignment horizontal="center" wrapText="1"/>
    </xf>
    <xf numFmtId="0" fontId="2" fillId="32" borderId="27" xfId="0" applyFont="1" applyFill="1" applyBorder="1" applyAlignment="1">
      <alignment horizontal="center" wrapText="1"/>
    </xf>
    <xf numFmtId="0" fontId="2" fillId="32" borderId="11" xfId="0" applyFont="1" applyFill="1" applyBorder="1" applyAlignment="1">
      <alignment horizontal="center" wrapText="1"/>
    </xf>
    <xf numFmtId="0" fontId="0" fillId="32" borderId="27" xfId="0" applyFill="1" applyBorder="1" applyAlignment="1">
      <alignment horizontal="center" wrapText="1"/>
    </xf>
    <xf numFmtId="0" fontId="3" fillId="32" borderId="26" xfId="0" applyFont="1" applyFill="1" applyBorder="1" applyAlignment="1">
      <alignment horizontal="center" wrapText="1"/>
    </xf>
    <xf numFmtId="0" fontId="3" fillId="32" borderId="22" xfId="0" applyFont="1" applyFill="1" applyBorder="1" applyAlignment="1">
      <alignment horizontal="center" wrapText="1"/>
    </xf>
    <xf numFmtId="0" fontId="3" fillId="32" borderId="12" xfId="0" applyFont="1" applyFill="1" applyBorder="1" applyAlignment="1">
      <alignment horizontal="center" wrapText="1"/>
    </xf>
    <xf numFmtId="0" fontId="2" fillId="32" borderId="28" xfId="0" applyFont="1" applyFill="1" applyBorder="1" applyAlignment="1">
      <alignment horizontal="center" wrapText="1"/>
    </xf>
    <xf numFmtId="0" fontId="2" fillId="32" borderId="26" xfId="0" applyFont="1" applyFill="1" applyBorder="1" applyAlignment="1">
      <alignment horizontal="center" wrapText="1"/>
    </xf>
    <xf numFmtId="0" fontId="2" fillId="32" borderId="22" xfId="0" applyFont="1" applyFill="1" applyBorder="1" applyAlignment="1">
      <alignment horizontal="center" wrapText="1"/>
    </xf>
    <xf numFmtId="0" fontId="2" fillId="32" borderId="12" xfId="0" applyFont="1" applyFill="1" applyBorder="1" applyAlignment="1">
      <alignment horizontal="center" wrapText="1"/>
    </xf>
    <xf numFmtId="0" fontId="2" fillId="32" borderId="26" xfId="0" applyFont="1" applyFill="1" applyBorder="1" applyAlignment="1">
      <alignment horizontal="center"/>
    </xf>
    <xf numFmtId="0" fontId="2" fillId="32" borderId="22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2" fillId="32" borderId="29" xfId="0" applyFont="1" applyFill="1" applyBorder="1" applyAlignment="1">
      <alignment horizontal="center"/>
    </xf>
    <xf numFmtId="0" fontId="2" fillId="32" borderId="24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0" fillId="32" borderId="14" xfId="0" applyFill="1" applyBorder="1" applyAlignment="1">
      <alignment horizontal="center" wrapText="1"/>
    </xf>
    <xf numFmtId="0" fontId="0" fillId="32" borderId="12" xfId="0" applyFill="1" applyBorder="1" applyAlignment="1">
      <alignment horizontal="center" wrapText="1"/>
    </xf>
    <xf numFmtId="49" fontId="0" fillId="32" borderId="14" xfId="0" applyNumberFormat="1" applyFill="1" applyBorder="1" applyAlignment="1">
      <alignment horizontal="center" wrapText="1"/>
    </xf>
    <xf numFmtId="49" fontId="0" fillId="32" borderId="12" xfId="0" applyNumberFormat="1" applyFill="1" applyBorder="1" applyAlignment="1">
      <alignment horizontal="center" wrapText="1"/>
    </xf>
    <xf numFmtId="1" fontId="8" fillId="32" borderId="30" xfId="0" applyNumberFormat="1" applyFont="1" applyFill="1" applyBorder="1" applyAlignment="1">
      <alignment horizontal="center" wrapText="1"/>
    </xf>
    <xf numFmtId="1" fontId="8" fillId="32" borderId="31" xfId="0" applyNumberFormat="1" applyFont="1" applyFill="1" applyBorder="1" applyAlignment="1">
      <alignment horizontal="center" wrapText="1"/>
    </xf>
    <xf numFmtId="0" fontId="2" fillId="32" borderId="14" xfId="0" applyFont="1" applyFill="1" applyBorder="1" applyAlignment="1">
      <alignment horizontal="center" wrapText="1"/>
    </xf>
    <xf numFmtId="0" fontId="2" fillId="32" borderId="32" xfId="0" applyFont="1" applyFill="1" applyBorder="1" applyAlignment="1">
      <alignment horizontal="center" wrapText="1"/>
    </xf>
    <xf numFmtId="0" fontId="2" fillId="32" borderId="33" xfId="0" applyFont="1" applyFill="1" applyBorder="1" applyAlignment="1">
      <alignment horizontal="center" wrapText="1"/>
    </xf>
    <xf numFmtId="0" fontId="3" fillId="32" borderId="0" xfId="0" applyFont="1" applyFill="1" applyBorder="1" applyAlignment="1">
      <alignment horizontal="center" wrapText="1"/>
    </xf>
    <xf numFmtId="0" fontId="3" fillId="32" borderId="0" xfId="0" applyFont="1" applyFill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3" fillId="32" borderId="16" xfId="0" applyFont="1" applyFill="1" applyBorder="1" applyAlignment="1">
      <alignment horizontal="center" wrapText="1"/>
    </xf>
    <xf numFmtId="0" fontId="3" fillId="32" borderId="11" xfId="0" applyFont="1" applyFill="1" applyBorder="1" applyAlignment="1">
      <alignment horizontal="center" wrapText="1"/>
    </xf>
    <xf numFmtId="0" fontId="3" fillId="32" borderId="34" xfId="0" applyFont="1" applyFill="1" applyBorder="1" applyAlignment="1">
      <alignment horizontal="center" wrapText="1"/>
    </xf>
    <xf numFmtId="0" fontId="3" fillId="32" borderId="35" xfId="0" applyFont="1" applyFill="1" applyBorder="1" applyAlignment="1">
      <alignment horizontal="center" wrapText="1"/>
    </xf>
    <xf numFmtId="0" fontId="3" fillId="32" borderId="36" xfId="0" applyFont="1" applyFill="1" applyBorder="1" applyAlignment="1">
      <alignment horizontal="center" wrapText="1"/>
    </xf>
    <xf numFmtId="0" fontId="7" fillId="32" borderId="15" xfId="0" applyFont="1" applyFill="1" applyBorder="1" applyAlignment="1">
      <alignment horizontal="center" vertical="center"/>
    </xf>
    <xf numFmtId="0" fontId="7" fillId="32" borderId="18" xfId="0" applyFont="1" applyFill="1" applyBorder="1" applyAlignment="1">
      <alignment horizontal="center" vertical="center"/>
    </xf>
    <xf numFmtId="186" fontId="9" fillId="32" borderId="14" xfId="0" applyNumberFormat="1" applyFont="1" applyFill="1" applyBorder="1" applyAlignment="1">
      <alignment horizontal="center" vertical="center"/>
    </xf>
    <xf numFmtId="186" fontId="9" fillId="32" borderId="12" xfId="0" applyNumberFormat="1" applyFont="1" applyFill="1" applyBorder="1" applyAlignment="1">
      <alignment horizontal="center" vertical="center"/>
    </xf>
    <xf numFmtId="0" fontId="7" fillId="32" borderId="14" xfId="0" applyNumberFormat="1" applyFont="1" applyFill="1" applyBorder="1" applyAlignment="1">
      <alignment horizontal="center" vertical="center"/>
    </xf>
    <xf numFmtId="0" fontId="7" fillId="32" borderId="12" xfId="0" applyNumberFormat="1" applyFont="1" applyFill="1" applyBorder="1" applyAlignment="1">
      <alignment horizontal="center" vertical="center"/>
    </xf>
    <xf numFmtId="49" fontId="7" fillId="32" borderId="14" xfId="0" applyNumberFormat="1" applyFont="1" applyFill="1" applyBorder="1" applyAlignment="1">
      <alignment horizontal="center" vertical="center"/>
    </xf>
    <xf numFmtId="49" fontId="7" fillId="32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27"/>
  <sheetViews>
    <sheetView tabSelected="1" zoomScalePageLayoutView="0" workbookViewId="0" topLeftCell="A4">
      <selection activeCell="M25" sqref="M25"/>
    </sheetView>
  </sheetViews>
  <sheetFormatPr defaultColWidth="9.140625" defaultRowHeight="15"/>
  <cols>
    <col min="1" max="1" width="5.28125" style="2" customWidth="1"/>
    <col min="2" max="2" width="24.00390625" style="2" customWidth="1"/>
    <col min="3" max="3" width="17.7109375" style="2" customWidth="1"/>
    <col min="4" max="4" width="10.7109375" style="2" customWidth="1"/>
    <col min="5" max="5" width="5.7109375" style="2" customWidth="1"/>
    <col min="6" max="6" width="7.00390625" style="46" customWidth="1"/>
    <col min="7" max="7" width="14.8515625" style="2" customWidth="1"/>
    <col min="8" max="8" width="7.8515625" style="2" customWidth="1"/>
    <col min="9" max="9" width="9.00390625" style="2" customWidth="1"/>
    <col min="10" max="10" width="10.8515625" style="28" customWidth="1"/>
    <col min="11" max="11" width="9.421875" style="2" bestFit="1" customWidth="1"/>
    <col min="12" max="12" width="9.140625" style="2" customWidth="1"/>
    <col min="13" max="13" width="19.00390625" style="2" customWidth="1"/>
    <col min="14" max="14" width="10.57421875" style="2" bestFit="1" customWidth="1"/>
    <col min="15" max="15" width="11.00390625" style="2" customWidth="1"/>
    <col min="16" max="16" width="11.28125" style="2" customWidth="1"/>
    <col min="17" max="16384" width="9.140625" style="2" customWidth="1"/>
  </cols>
  <sheetData>
    <row r="1" spans="1:16" ht="54.75" customHeight="1" thickBot="1">
      <c r="A1" s="62" t="s">
        <v>49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6" ht="15" customHeight="1">
      <c r="A2" s="63" t="s">
        <v>1</v>
      </c>
      <c r="B2" s="66" t="s">
        <v>2</v>
      </c>
      <c r="C2" s="66" t="s">
        <v>9</v>
      </c>
      <c r="D2" s="69" t="s">
        <v>0</v>
      </c>
      <c r="E2" s="71" t="s">
        <v>10</v>
      </c>
      <c r="F2" s="71"/>
      <c r="G2" s="71"/>
      <c r="H2" s="71"/>
      <c r="I2" s="72" t="s">
        <v>17</v>
      </c>
      <c r="J2" s="75" t="s">
        <v>58</v>
      </c>
      <c r="K2" s="75"/>
      <c r="L2" s="75"/>
      <c r="M2" s="76" t="s">
        <v>16</v>
      </c>
      <c r="N2" s="79">
        <v>2016</v>
      </c>
      <c r="O2" s="79">
        <v>2017</v>
      </c>
      <c r="P2" s="82">
        <v>2018</v>
      </c>
    </row>
    <row r="3" spans="1:16" ht="15" customHeight="1">
      <c r="A3" s="64"/>
      <c r="B3" s="67"/>
      <c r="C3" s="67"/>
      <c r="D3" s="70"/>
      <c r="E3" s="85" t="s">
        <v>11</v>
      </c>
      <c r="F3" s="87" t="s">
        <v>12</v>
      </c>
      <c r="G3" s="85" t="s">
        <v>13</v>
      </c>
      <c r="H3" s="85" t="s">
        <v>14</v>
      </c>
      <c r="I3" s="73"/>
      <c r="J3" s="89">
        <v>2016</v>
      </c>
      <c r="K3" s="91">
        <v>2017</v>
      </c>
      <c r="L3" s="92">
        <v>2018</v>
      </c>
      <c r="M3" s="77"/>
      <c r="N3" s="80"/>
      <c r="O3" s="80"/>
      <c r="P3" s="83"/>
    </row>
    <row r="4" spans="1:16" ht="54" customHeight="1">
      <c r="A4" s="65"/>
      <c r="B4" s="68"/>
      <c r="C4" s="68"/>
      <c r="D4" s="70"/>
      <c r="E4" s="86"/>
      <c r="F4" s="88"/>
      <c r="G4" s="86"/>
      <c r="H4" s="86"/>
      <c r="I4" s="74"/>
      <c r="J4" s="90"/>
      <c r="K4" s="78"/>
      <c r="L4" s="93"/>
      <c r="M4" s="78"/>
      <c r="N4" s="81"/>
      <c r="O4" s="81"/>
      <c r="P4" s="84"/>
    </row>
    <row r="5" spans="1:16" ht="13.5" customHeight="1">
      <c r="A5" s="21">
        <v>1</v>
      </c>
      <c r="B5" s="7">
        <v>2</v>
      </c>
      <c r="C5" s="7">
        <v>3</v>
      </c>
      <c r="D5" s="7">
        <v>4</v>
      </c>
      <c r="E5" s="7">
        <v>5</v>
      </c>
      <c r="F5" s="44">
        <v>6</v>
      </c>
      <c r="G5" s="7">
        <v>7</v>
      </c>
      <c r="H5" s="7">
        <v>8</v>
      </c>
      <c r="I5" s="7">
        <v>9</v>
      </c>
      <c r="J5" s="36">
        <v>10</v>
      </c>
      <c r="K5" s="7">
        <v>11</v>
      </c>
      <c r="L5" s="7">
        <v>12</v>
      </c>
      <c r="M5" s="7">
        <v>13</v>
      </c>
      <c r="N5" s="7">
        <v>14</v>
      </c>
      <c r="O5" s="7">
        <v>15</v>
      </c>
      <c r="P5" s="1">
        <v>16</v>
      </c>
    </row>
    <row r="6" spans="1:16" s="3" customFormat="1" ht="26.25" customHeight="1">
      <c r="A6" s="97" t="s">
        <v>18</v>
      </c>
      <c r="B6" s="98"/>
      <c r="C6" s="99" t="s">
        <v>22</v>
      </c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1"/>
    </row>
    <row r="7" spans="1:16" s="3" customFormat="1" ht="27.75" customHeight="1">
      <c r="A7" s="97" t="s">
        <v>19</v>
      </c>
      <c r="B7" s="98"/>
      <c r="C7" s="99" t="s">
        <v>23</v>
      </c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1:16" s="3" customFormat="1" ht="58.5" customHeight="1">
      <c r="A8" s="20">
        <v>1</v>
      </c>
      <c r="B8" s="8" t="s">
        <v>24</v>
      </c>
      <c r="C8" s="5" t="s">
        <v>8</v>
      </c>
      <c r="D8" s="6" t="s">
        <v>3</v>
      </c>
      <c r="E8" s="37">
        <v>732</v>
      </c>
      <c r="F8" s="4" t="s">
        <v>68</v>
      </c>
      <c r="G8" s="4" t="s">
        <v>35</v>
      </c>
      <c r="H8" s="37">
        <v>0</v>
      </c>
      <c r="I8" s="5" t="s">
        <v>15</v>
      </c>
      <c r="J8" s="22">
        <f>J9+J10+J11+J12</f>
        <v>17909.62</v>
      </c>
      <c r="K8" s="22">
        <f>K9+K10+K11+K12</f>
        <v>17909.62</v>
      </c>
      <c r="L8" s="22">
        <f>L9+L10+L11+L12</f>
        <v>17909.62</v>
      </c>
      <c r="M8" s="8" t="s">
        <v>25</v>
      </c>
      <c r="N8" s="29" t="s">
        <v>25</v>
      </c>
      <c r="O8" s="29" t="s">
        <v>25</v>
      </c>
      <c r="P8" s="30" t="s">
        <v>25</v>
      </c>
    </row>
    <row r="9" spans="1:16" ht="60" customHeight="1">
      <c r="A9" s="15" t="s">
        <v>20</v>
      </c>
      <c r="B9" s="5" t="s">
        <v>26</v>
      </c>
      <c r="C9" s="5" t="s">
        <v>8</v>
      </c>
      <c r="D9" s="6" t="s">
        <v>3</v>
      </c>
      <c r="E9" s="37">
        <v>732</v>
      </c>
      <c r="F9" s="4" t="s">
        <v>68</v>
      </c>
      <c r="G9" s="4" t="s">
        <v>34</v>
      </c>
      <c r="H9" s="37">
        <v>0</v>
      </c>
      <c r="I9" s="5" t="s">
        <v>15</v>
      </c>
      <c r="J9" s="23">
        <v>6610</v>
      </c>
      <c r="K9" s="23">
        <v>6610</v>
      </c>
      <c r="L9" s="23">
        <v>6610</v>
      </c>
      <c r="M9" s="8" t="s">
        <v>25</v>
      </c>
      <c r="N9" s="29" t="s">
        <v>25</v>
      </c>
      <c r="O9" s="29" t="s">
        <v>25</v>
      </c>
      <c r="P9" s="30" t="s">
        <v>25</v>
      </c>
    </row>
    <row r="10" spans="1:16" ht="45">
      <c r="A10" s="15" t="s">
        <v>21</v>
      </c>
      <c r="B10" s="5" t="s">
        <v>59</v>
      </c>
      <c r="C10" s="5" t="s">
        <v>8</v>
      </c>
      <c r="D10" s="6" t="s">
        <v>3</v>
      </c>
      <c r="E10" s="37">
        <v>732</v>
      </c>
      <c r="F10" s="4" t="s">
        <v>68</v>
      </c>
      <c r="G10" s="4" t="s">
        <v>36</v>
      </c>
      <c r="H10" s="37">
        <v>0</v>
      </c>
      <c r="I10" s="5" t="s">
        <v>15</v>
      </c>
      <c r="J10" s="23">
        <v>7252.82</v>
      </c>
      <c r="K10" s="23">
        <v>7252.82</v>
      </c>
      <c r="L10" s="23">
        <v>7252.82</v>
      </c>
      <c r="M10" s="8" t="s">
        <v>25</v>
      </c>
      <c r="N10" s="29" t="s">
        <v>25</v>
      </c>
      <c r="O10" s="29" t="s">
        <v>25</v>
      </c>
      <c r="P10" s="30" t="s">
        <v>25</v>
      </c>
    </row>
    <row r="11" spans="1:16" ht="75">
      <c r="A11" s="15" t="s">
        <v>27</v>
      </c>
      <c r="B11" s="5" t="s">
        <v>60</v>
      </c>
      <c r="C11" s="5" t="s">
        <v>8</v>
      </c>
      <c r="D11" s="6" t="s">
        <v>3</v>
      </c>
      <c r="E11" s="37">
        <v>732</v>
      </c>
      <c r="F11" s="4" t="s">
        <v>68</v>
      </c>
      <c r="G11" s="4" t="s">
        <v>37</v>
      </c>
      <c r="H11" s="37">
        <v>0</v>
      </c>
      <c r="I11" s="5" t="s">
        <v>15</v>
      </c>
      <c r="J11" s="23">
        <v>2881.8</v>
      </c>
      <c r="K11" s="23">
        <v>2881.8</v>
      </c>
      <c r="L11" s="23">
        <v>2881.8</v>
      </c>
      <c r="M11" s="8" t="s">
        <v>25</v>
      </c>
      <c r="N11" s="29" t="s">
        <v>25</v>
      </c>
      <c r="O11" s="29" t="s">
        <v>25</v>
      </c>
      <c r="P11" s="30" t="s">
        <v>25</v>
      </c>
    </row>
    <row r="12" spans="1:16" ht="60">
      <c r="A12" s="15" t="s">
        <v>28</v>
      </c>
      <c r="B12" s="5" t="s">
        <v>29</v>
      </c>
      <c r="C12" s="5" t="s">
        <v>8</v>
      </c>
      <c r="D12" s="6" t="s">
        <v>3</v>
      </c>
      <c r="E12" s="37">
        <v>732</v>
      </c>
      <c r="F12" s="4" t="s">
        <v>68</v>
      </c>
      <c r="G12" s="4" t="s">
        <v>38</v>
      </c>
      <c r="H12" s="37">
        <v>851</v>
      </c>
      <c r="I12" s="5" t="s">
        <v>15</v>
      </c>
      <c r="J12" s="23">
        <v>1165</v>
      </c>
      <c r="K12" s="23">
        <v>1165</v>
      </c>
      <c r="L12" s="23">
        <v>1165</v>
      </c>
      <c r="M12" s="8" t="s">
        <v>25</v>
      </c>
      <c r="N12" s="29" t="s">
        <v>25</v>
      </c>
      <c r="O12" s="29" t="s">
        <v>25</v>
      </c>
      <c r="P12" s="30" t="s">
        <v>25</v>
      </c>
    </row>
    <row r="13" spans="1:16" ht="90">
      <c r="A13" s="15">
        <v>2</v>
      </c>
      <c r="B13" s="8" t="s">
        <v>30</v>
      </c>
      <c r="C13" s="5" t="s">
        <v>8</v>
      </c>
      <c r="D13" s="6" t="s">
        <v>3</v>
      </c>
      <c r="E13" s="37">
        <v>732</v>
      </c>
      <c r="F13" s="4" t="s">
        <v>69</v>
      </c>
      <c r="G13" s="4" t="s">
        <v>39</v>
      </c>
      <c r="H13" s="37">
        <v>0</v>
      </c>
      <c r="I13" s="5" t="s">
        <v>15</v>
      </c>
      <c r="J13" s="23">
        <f>J14+J15+J16+J17+J18</f>
        <v>63813.226</v>
      </c>
      <c r="K13" s="23">
        <f>K14+K15+K16+K17</f>
        <v>50552.56</v>
      </c>
      <c r="L13" s="23">
        <f>L14+L15+L16+L17</f>
        <v>50552.56</v>
      </c>
      <c r="M13" s="8" t="s">
        <v>25</v>
      </c>
      <c r="N13" s="29" t="s">
        <v>25</v>
      </c>
      <c r="O13" s="29" t="s">
        <v>25</v>
      </c>
      <c r="P13" s="30" t="s">
        <v>25</v>
      </c>
    </row>
    <row r="14" spans="1:16" ht="66.75" customHeight="1">
      <c r="A14" s="15" t="s">
        <v>4</v>
      </c>
      <c r="B14" s="5" t="s">
        <v>41</v>
      </c>
      <c r="C14" s="5" t="s">
        <v>8</v>
      </c>
      <c r="D14" s="6" t="s">
        <v>3</v>
      </c>
      <c r="E14" s="37">
        <v>732</v>
      </c>
      <c r="F14" s="4" t="s">
        <v>69</v>
      </c>
      <c r="G14" s="4" t="s">
        <v>40</v>
      </c>
      <c r="H14" s="37">
        <v>244</v>
      </c>
      <c r="I14" s="5" t="s">
        <v>15</v>
      </c>
      <c r="J14" s="23">
        <v>350</v>
      </c>
      <c r="K14" s="23">
        <v>550</v>
      </c>
      <c r="L14" s="23">
        <v>550</v>
      </c>
      <c r="M14" s="8" t="s">
        <v>54</v>
      </c>
      <c r="N14" s="29">
        <v>328</v>
      </c>
      <c r="O14" s="29">
        <v>516</v>
      </c>
      <c r="P14" s="30">
        <v>516</v>
      </c>
    </row>
    <row r="15" spans="1:16" ht="75">
      <c r="A15" s="15" t="s">
        <v>5</v>
      </c>
      <c r="B15" s="5" t="s">
        <v>42</v>
      </c>
      <c r="C15" s="5" t="s">
        <v>8</v>
      </c>
      <c r="D15" s="6" t="s">
        <v>3</v>
      </c>
      <c r="E15" s="37">
        <v>732</v>
      </c>
      <c r="F15" s="4" t="s">
        <v>69</v>
      </c>
      <c r="G15" s="4" t="s">
        <v>43</v>
      </c>
      <c r="H15" s="37">
        <v>244</v>
      </c>
      <c r="I15" s="5" t="s">
        <v>15</v>
      </c>
      <c r="J15" s="23">
        <v>1993.63</v>
      </c>
      <c r="K15" s="23">
        <v>1900</v>
      </c>
      <c r="L15" s="23">
        <v>1900</v>
      </c>
      <c r="M15" s="8" t="s">
        <v>47</v>
      </c>
      <c r="N15" s="29">
        <v>4</v>
      </c>
      <c r="O15" s="29">
        <v>4</v>
      </c>
      <c r="P15" s="30">
        <v>4</v>
      </c>
    </row>
    <row r="16" spans="1:16" ht="65.25" customHeight="1">
      <c r="A16" s="13" t="s">
        <v>31</v>
      </c>
      <c r="B16" s="12" t="s">
        <v>61</v>
      </c>
      <c r="C16" s="12" t="s">
        <v>8</v>
      </c>
      <c r="D16" s="14" t="s">
        <v>3</v>
      </c>
      <c r="E16" s="38">
        <v>732</v>
      </c>
      <c r="F16" s="11" t="s">
        <v>69</v>
      </c>
      <c r="G16" s="11" t="s">
        <v>44</v>
      </c>
      <c r="H16" s="38">
        <v>244</v>
      </c>
      <c r="I16" s="12" t="s">
        <v>15</v>
      </c>
      <c r="J16" s="24">
        <v>1289.66</v>
      </c>
      <c r="K16" s="24">
        <v>1039.66</v>
      </c>
      <c r="L16" s="24">
        <v>1039.66</v>
      </c>
      <c r="M16" s="8" t="s">
        <v>48</v>
      </c>
      <c r="N16" s="29">
        <v>2</v>
      </c>
      <c r="O16" s="29">
        <v>2</v>
      </c>
      <c r="P16" s="30">
        <v>2</v>
      </c>
    </row>
    <row r="17" spans="1:16" ht="93">
      <c r="A17" s="15" t="s">
        <v>32</v>
      </c>
      <c r="B17" s="5" t="s">
        <v>55</v>
      </c>
      <c r="C17" s="5" t="s">
        <v>8</v>
      </c>
      <c r="D17" s="6" t="s">
        <v>3</v>
      </c>
      <c r="E17" s="37">
        <v>732</v>
      </c>
      <c r="F17" s="4" t="s">
        <v>69</v>
      </c>
      <c r="G17" s="4" t="s">
        <v>45</v>
      </c>
      <c r="H17" s="37">
        <v>600</v>
      </c>
      <c r="I17" s="5" t="s">
        <v>15</v>
      </c>
      <c r="J17" s="23">
        <v>56744.9</v>
      </c>
      <c r="K17" s="23">
        <v>47062.9</v>
      </c>
      <c r="L17" s="23">
        <v>47062.9</v>
      </c>
      <c r="M17" s="8" t="s">
        <v>56</v>
      </c>
      <c r="N17" s="35">
        <v>725776.32</v>
      </c>
      <c r="O17" s="35">
        <v>725776.32</v>
      </c>
      <c r="P17" s="35">
        <v>725776.32</v>
      </c>
    </row>
    <row r="18" spans="1:16" ht="45">
      <c r="A18" s="15" t="s">
        <v>64</v>
      </c>
      <c r="B18" s="5" t="s">
        <v>65</v>
      </c>
      <c r="C18" s="5" t="s">
        <v>8</v>
      </c>
      <c r="D18" s="6" t="s">
        <v>3</v>
      </c>
      <c r="E18" s="37">
        <v>732</v>
      </c>
      <c r="F18" s="4" t="s">
        <v>69</v>
      </c>
      <c r="G18" s="4" t="s">
        <v>66</v>
      </c>
      <c r="H18" s="37">
        <v>244</v>
      </c>
      <c r="I18" s="5" t="s">
        <v>15</v>
      </c>
      <c r="J18" s="23">
        <v>3435.036</v>
      </c>
      <c r="K18" s="23">
        <v>0</v>
      </c>
      <c r="L18" s="23">
        <v>0</v>
      </c>
      <c r="M18" s="8" t="s">
        <v>67</v>
      </c>
      <c r="N18" s="31">
        <v>5300</v>
      </c>
      <c r="O18" s="29" t="s">
        <v>25</v>
      </c>
      <c r="P18" s="29" t="s">
        <v>25</v>
      </c>
    </row>
    <row r="19" spans="1:16" ht="90">
      <c r="A19" s="15">
        <v>3</v>
      </c>
      <c r="B19" s="8" t="s">
        <v>33</v>
      </c>
      <c r="C19" s="5" t="s">
        <v>8</v>
      </c>
      <c r="D19" s="6" t="s">
        <v>3</v>
      </c>
      <c r="E19" s="37">
        <v>732</v>
      </c>
      <c r="F19" s="4" t="s">
        <v>69</v>
      </c>
      <c r="G19" s="4" t="s">
        <v>53</v>
      </c>
      <c r="H19" s="37">
        <v>0</v>
      </c>
      <c r="I19" s="5" t="s">
        <v>15</v>
      </c>
      <c r="J19" s="23">
        <f>J20+J21+J22</f>
        <v>15102.96</v>
      </c>
      <c r="K19" s="23">
        <f>K20</f>
        <v>15030</v>
      </c>
      <c r="L19" s="23">
        <f>L20</f>
        <v>15030</v>
      </c>
      <c r="M19" s="8" t="s">
        <v>25</v>
      </c>
      <c r="N19" s="29" t="s">
        <v>25</v>
      </c>
      <c r="O19" s="29" t="s">
        <v>25</v>
      </c>
      <c r="P19" s="30" t="s">
        <v>25</v>
      </c>
    </row>
    <row r="20" spans="1:16" s="39" customFormat="1" ht="42.75" customHeight="1">
      <c r="A20" s="102" t="s">
        <v>6</v>
      </c>
      <c r="B20" s="52" t="s">
        <v>63</v>
      </c>
      <c r="C20" s="52" t="s">
        <v>8</v>
      </c>
      <c r="D20" s="50" t="s">
        <v>3</v>
      </c>
      <c r="E20" s="106">
        <v>732</v>
      </c>
      <c r="F20" s="108" t="s">
        <v>69</v>
      </c>
      <c r="G20" s="108" t="s">
        <v>52</v>
      </c>
      <c r="H20" s="106">
        <v>244</v>
      </c>
      <c r="I20" s="52" t="s">
        <v>15</v>
      </c>
      <c r="J20" s="104">
        <v>11416</v>
      </c>
      <c r="K20" s="104">
        <v>15030</v>
      </c>
      <c r="L20" s="104">
        <v>15030</v>
      </c>
      <c r="M20" s="54" t="s">
        <v>46</v>
      </c>
      <c r="N20" s="57">
        <v>181.6</v>
      </c>
      <c r="O20" s="57">
        <v>181.6</v>
      </c>
      <c r="P20" s="59">
        <v>181.6</v>
      </c>
    </row>
    <row r="21" spans="1:16" s="39" customFormat="1" ht="12" customHeight="1">
      <c r="A21" s="103"/>
      <c r="B21" s="53"/>
      <c r="C21" s="53"/>
      <c r="D21" s="51"/>
      <c r="E21" s="107"/>
      <c r="F21" s="109"/>
      <c r="G21" s="109"/>
      <c r="H21" s="107"/>
      <c r="I21" s="53"/>
      <c r="J21" s="105"/>
      <c r="K21" s="105"/>
      <c r="L21" s="105"/>
      <c r="M21" s="55"/>
      <c r="N21" s="58"/>
      <c r="O21" s="58"/>
      <c r="P21" s="60"/>
    </row>
    <row r="22" spans="1:16" s="39" customFormat="1" ht="45.75" customHeight="1">
      <c r="A22" s="47" t="s">
        <v>70</v>
      </c>
      <c r="B22" s="48" t="s">
        <v>71</v>
      </c>
      <c r="C22" s="48" t="s">
        <v>8</v>
      </c>
      <c r="D22" s="49" t="s">
        <v>3</v>
      </c>
      <c r="E22" s="40">
        <v>732</v>
      </c>
      <c r="F22" s="41" t="s">
        <v>69</v>
      </c>
      <c r="G22" s="41" t="s">
        <v>72</v>
      </c>
      <c r="H22" s="40">
        <v>810</v>
      </c>
      <c r="I22" s="48" t="s">
        <v>15</v>
      </c>
      <c r="J22" s="42">
        <v>3686.96</v>
      </c>
      <c r="K22" s="43">
        <v>0</v>
      </c>
      <c r="L22" s="43">
        <v>0</v>
      </c>
      <c r="M22" s="56"/>
      <c r="N22" s="56"/>
      <c r="O22" s="56"/>
      <c r="P22" s="61"/>
    </row>
    <row r="23" spans="1:16" ht="27.75" customHeight="1" thickBot="1">
      <c r="A23" s="16"/>
      <c r="B23" s="9" t="s">
        <v>7</v>
      </c>
      <c r="C23" s="9"/>
      <c r="D23" s="9"/>
      <c r="E23" s="10"/>
      <c r="F23" s="10"/>
      <c r="G23" s="10"/>
      <c r="H23" s="10"/>
      <c r="I23" s="9"/>
      <c r="J23" s="25">
        <f>J8+J13+J19</f>
        <v>96825.80600000001</v>
      </c>
      <c r="K23" s="25">
        <f>K8+K13+K19</f>
        <v>83492.18</v>
      </c>
      <c r="L23" s="25">
        <f>L8+L13+L19</f>
        <v>83492.18</v>
      </c>
      <c r="M23" s="9"/>
      <c r="N23" s="32"/>
      <c r="O23" s="32"/>
      <c r="P23" s="33"/>
    </row>
    <row r="25" spans="1:15" s="3" customFormat="1" ht="84" customHeight="1">
      <c r="A25" s="94" t="s">
        <v>50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17" t="s">
        <v>51</v>
      </c>
      <c r="O25" s="34"/>
    </row>
    <row r="26" spans="1:12" s="3" customFormat="1" ht="12.75" customHeight="1">
      <c r="A26" s="18"/>
      <c r="B26" s="18"/>
      <c r="C26" s="18"/>
      <c r="D26" s="17"/>
      <c r="E26" s="17"/>
      <c r="F26" s="45"/>
      <c r="G26" s="17"/>
      <c r="H26" s="17"/>
      <c r="I26" s="17"/>
      <c r="J26" s="26"/>
      <c r="K26" s="17"/>
      <c r="L26" s="17"/>
    </row>
    <row r="27" spans="1:14" s="19" customFormat="1" ht="45.75" customHeight="1">
      <c r="A27" s="95" t="s">
        <v>62</v>
      </c>
      <c r="B27" s="95"/>
      <c r="C27" s="95"/>
      <c r="D27" s="95"/>
      <c r="E27" s="95"/>
      <c r="F27" s="95"/>
      <c r="G27" s="95"/>
      <c r="H27" s="3"/>
      <c r="I27" s="3"/>
      <c r="J27" s="27"/>
      <c r="K27" s="3"/>
      <c r="L27" s="18"/>
      <c r="M27" s="96" t="s">
        <v>57</v>
      </c>
      <c r="N27" s="96"/>
    </row>
  </sheetData>
  <sheetProtection/>
  <mergeCells count="42">
    <mergeCell ref="H20:H21"/>
    <mergeCell ref="J20:J21"/>
    <mergeCell ref="K20:K21"/>
    <mergeCell ref="A25:L25"/>
    <mergeCell ref="A27:G27"/>
    <mergeCell ref="M27:N27"/>
    <mergeCell ref="A6:B6"/>
    <mergeCell ref="C6:P6"/>
    <mergeCell ref="A7:B7"/>
    <mergeCell ref="C7:P7"/>
    <mergeCell ref="B20:B21"/>
    <mergeCell ref="A20:A21"/>
    <mergeCell ref="C20:C21"/>
    <mergeCell ref="O2:O4"/>
    <mergeCell ref="P2:P4"/>
    <mergeCell ref="E3:E4"/>
    <mergeCell ref="F3:F4"/>
    <mergeCell ref="G3:G4"/>
    <mergeCell ref="H3:H4"/>
    <mergeCell ref="J3:J4"/>
    <mergeCell ref="K3:K4"/>
    <mergeCell ref="L3:L4"/>
    <mergeCell ref="A1:P1"/>
    <mergeCell ref="A2:A4"/>
    <mergeCell ref="B2:B4"/>
    <mergeCell ref="C2:C4"/>
    <mergeCell ref="D2:D4"/>
    <mergeCell ref="E2:H2"/>
    <mergeCell ref="I2:I4"/>
    <mergeCell ref="J2:L2"/>
    <mergeCell ref="M2:M4"/>
    <mergeCell ref="N2:N4"/>
    <mergeCell ref="D20:D21"/>
    <mergeCell ref="I20:I21"/>
    <mergeCell ref="M20:M22"/>
    <mergeCell ref="N20:N22"/>
    <mergeCell ref="O20:O22"/>
    <mergeCell ref="P20:P22"/>
    <mergeCell ref="L20:L21"/>
    <mergeCell ref="E20:E21"/>
    <mergeCell ref="F20:F21"/>
    <mergeCell ref="G20:G21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Назарова</dc:creator>
  <cp:keywords/>
  <dc:description/>
  <cp:lastModifiedBy>usermfc2</cp:lastModifiedBy>
  <cp:lastPrinted>2016-07-11T05:39:35Z</cp:lastPrinted>
  <dcterms:created xsi:type="dcterms:W3CDTF">2015-09-29T08:39:41Z</dcterms:created>
  <dcterms:modified xsi:type="dcterms:W3CDTF">2016-07-11T05:39:50Z</dcterms:modified>
  <cp:category/>
  <cp:version/>
  <cp:contentType/>
  <cp:contentStatus/>
</cp:coreProperties>
</file>