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tabRatio="734" firstSheet="6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5" sheetId="6" r:id="rId6"/>
    <sheet name="окт.сайт" sheetId="7" r:id="rId7"/>
  </sheets>
  <definedNames/>
  <calcPr fullCalcOnLoad="1"/>
</workbook>
</file>

<file path=xl/sharedStrings.xml><?xml version="1.0" encoding="utf-8"?>
<sst xmlns="http://schemas.openxmlformats.org/spreadsheetml/2006/main" count="497" uniqueCount="255">
  <si>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</si>
  <si>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</si>
  <si>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</si>
  <si>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</si>
  <si>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</si>
  <si>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</si>
  <si>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</si>
  <si>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</si>
  <si>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</si>
  <si>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</si>
  <si>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</si>
  <si>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</si>
  <si>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</si>
  <si>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</si>
  <si>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</si>
  <si>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</si>
  <si>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</si>
  <si>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</si>
  <si>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</si>
  <si>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</si>
  <si>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</si>
  <si>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</si>
  <si>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</si>
  <si>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</si>
  <si>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</si>
  <si>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</si>
  <si>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</si>
  <si>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</si>
  <si>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</si>
  <si>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</si>
  <si>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</si>
  <si>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</si>
  <si>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</si>
  <si>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</si>
  <si>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</si>
  <si>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</si>
  <si>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</si>
  <si>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</si>
  <si>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</si>
  <si>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</si>
  <si>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</si>
  <si>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</si>
  <si>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</si>
  <si>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</si>
  <si>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</si>
  <si>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</si>
  <si>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</si>
  <si>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</si>
  <si>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</si>
  <si>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</si>
  <si>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</si>
  <si>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</si>
  <si>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</si>
  <si>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</si>
  <si>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</si>
  <si>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</si>
  <si>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</si>
  <si>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</si>
  <si>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</si>
  <si>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</si>
  <si>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</si>
  <si>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</si>
  <si>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</si>
  <si>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</si>
  <si>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</si>
  <si>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</si>
  <si>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</si>
  <si>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</si>
  <si>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</si>
  <si>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</si>
  <si>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</si>
  <si>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</si>
  <si>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</si>
  <si>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</si>
  <si>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</si>
  <si>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</si>
  <si>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</si>
  <si>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</si>
  <si>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</si>
  <si>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</si>
  <si>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</si>
  <si>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</si>
  <si>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</si>
  <si>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</si>
  <si>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</si>
  <si>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</si>
  <si>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</si>
  <si>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</si>
  <si>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</si>
  <si>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</si>
  <si>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</si>
  <si>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</si>
  <si>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</si>
  <si>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</si>
  <si>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</si>
  <si>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</si>
  <si>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</si>
  <si>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</si>
  <si>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</si>
  <si>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</si>
  <si>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</si>
  <si>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</si>
  <si>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</si>
  <si>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</si>
  <si>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</si>
  <si>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</si>
  <si>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</si>
  <si>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</si>
  <si>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</si>
  <si>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</si>
  <si>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</si>
  <si>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</si>
  <si>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</si>
  <si>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</si>
  <si>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</si>
  <si>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</si>
  <si>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</si>
  <si>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</si>
  <si>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</si>
  <si>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</si>
  <si>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</si>
  <si>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</si>
  <si>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</si>
  <si>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</si>
  <si>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</si>
  <si>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</si>
  <si>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</si>
  <si>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</si>
  <si>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</si>
  <si>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</si>
  <si>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</si>
  <si>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</si>
  <si>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</si>
  <si>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</si>
  <si>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</si>
  <si>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</si>
  <si>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</si>
  <si>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</si>
  <si>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</si>
  <si>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</si>
  <si>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</si>
  <si>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</si>
  <si>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</si>
  <si>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</si>
  <si>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</si>
  <si>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</si>
  <si>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</si>
  <si>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</si>
  <si>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</si>
  <si>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</si>
  <si>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</si>
  <si>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</si>
  <si>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</si>
  <si>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</si>
  <si>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</si>
  <si>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</si>
  <si>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</si>
  <si>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</si>
  <si>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</si>
  <si>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</si>
  <si>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</si>
  <si>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</si>
  <si>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</si>
  <si>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</si>
  <si>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</si>
  <si>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</si>
  <si>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</si>
  <si>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</si>
  <si>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</si>
  <si>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</si>
  <si>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>В. М. Копытин</t>
  </si>
  <si>
    <t>Изменения</t>
  </si>
  <si>
    <t>362912.0</t>
  </si>
  <si>
    <t>6912.0</t>
  </si>
  <si>
    <r>
      <t xml:space="preserve">Федер.    </t>
    </r>
    <r>
      <rPr>
        <sz val="9"/>
        <rFont val="Arial Cyr"/>
        <family val="0"/>
      </rPr>
      <t xml:space="preserve">   Област</t>
    </r>
  </si>
  <si>
    <t>356000.0</t>
  </si>
  <si>
    <t>Национальная экономика</t>
  </si>
  <si>
    <t xml:space="preserve">  -</t>
  </si>
  <si>
    <t>47714.0</t>
  </si>
  <si>
    <r>
      <t xml:space="preserve">15000,0 </t>
    </r>
    <r>
      <rPr>
        <b/>
        <i/>
        <sz val="9"/>
        <rFont val="Arial Cyr"/>
        <family val="0"/>
      </rPr>
      <t>25000.0</t>
    </r>
  </si>
  <si>
    <t>7714.0</t>
  </si>
  <si>
    <t xml:space="preserve">  - </t>
  </si>
  <si>
    <t xml:space="preserve"> + 800.0</t>
  </si>
  <si>
    <t xml:space="preserve">  +800.0</t>
  </si>
  <si>
    <t xml:space="preserve"> 48514.0</t>
  </si>
  <si>
    <t>3192.0</t>
  </si>
  <si>
    <t xml:space="preserve"> 17277.0</t>
  </si>
  <si>
    <t xml:space="preserve">  +5000.0</t>
  </si>
  <si>
    <t xml:space="preserve"> 22277.0</t>
  </si>
  <si>
    <t>15777.0</t>
  </si>
  <si>
    <t>20777.0</t>
  </si>
  <si>
    <t>432635.0</t>
  </si>
  <si>
    <r>
      <t>15000.0</t>
    </r>
    <r>
      <rPr>
        <b/>
        <i/>
        <sz val="9"/>
        <rFont val="Arial Cyr"/>
        <family val="0"/>
      </rPr>
      <t xml:space="preserve">    25350.0 </t>
    </r>
  </si>
  <si>
    <t>36285.0</t>
  </si>
  <si>
    <t xml:space="preserve"> -</t>
  </si>
  <si>
    <t>22277.0</t>
  </si>
  <si>
    <t>690.0</t>
  </si>
  <si>
    <t>2009год</t>
  </si>
  <si>
    <t>2010год</t>
  </si>
  <si>
    <t xml:space="preserve">ниципальной целевой программы оеруга Муром </t>
  </si>
  <si>
    <t>Изменения в  Перечень программных мероприятий муни</t>
  </si>
  <si>
    <t xml:space="preserve">Зам. Главы администрации, начальник управления ЖКХ                                                          </t>
  </si>
  <si>
    <t>Уточненый объем на 2007 год</t>
  </si>
  <si>
    <t xml:space="preserve">  + 10000.0</t>
  </si>
  <si>
    <t xml:space="preserve">  +10000.0</t>
  </si>
  <si>
    <t>46285.0</t>
  </si>
  <si>
    <t xml:space="preserve"> Строительство и реконструкция спортивных сооружений</t>
  </si>
  <si>
    <t>круга  Муром на 2007год.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</si>
  <si>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</si>
  <si>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</si>
  <si>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</si>
  <si>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</si>
  <si>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</si>
  <si>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</si>
  <si>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</si>
  <si>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Сметная стоимость</t>
  </si>
  <si>
    <t>2011-2012</t>
  </si>
  <si>
    <t>Итого:</t>
  </si>
  <si>
    <t>местный бюджет</t>
  </si>
  <si>
    <t>2011г.</t>
  </si>
  <si>
    <t>2012г.</t>
  </si>
  <si>
    <t>2010-2011г.</t>
  </si>
  <si>
    <t>Технологическое присоединение зданий МУЗ  "МГБ № 2" (ул.КРШ,3)к электриче-ским сетям МУП "Горлектросеть"</t>
  </si>
  <si>
    <t>2010-2012</t>
  </si>
  <si>
    <t>Реконструкция  водопровода  по Радиозаводскому шоссе (от ул. Орловская до ул. Энгельса)  в г. Муроме</t>
  </si>
  <si>
    <t>Мероприятия по обеспечению населения округа питьевой водой</t>
  </si>
  <si>
    <t>Реконструкция теплотрассы  от котельной по ул. Московская, 106а</t>
  </si>
  <si>
    <t>2013г.</t>
  </si>
  <si>
    <t>ВНС по ул.Садовая</t>
  </si>
  <si>
    <t>КНС по ул.Садовая</t>
  </si>
  <si>
    <t>2012-2013</t>
  </si>
  <si>
    <t>2011-2013</t>
  </si>
  <si>
    <t>в т.ч.</t>
  </si>
  <si>
    <t>Станция  обезжелезивания воды   на территории  арт. скважины №15 в с.Якиманская Слобода</t>
  </si>
  <si>
    <t>Станция  обезжелезивания воды   на территории  арт. скважины №6 по ул. Лакина в г. Муроме</t>
  </si>
  <si>
    <t>Обводной канализационный  коллектор от пересечения улиц Садовая -  Ямская до ТПК -1 на пересечении улиц Кожевники  и Приокская в г.Муроме</t>
  </si>
  <si>
    <t>Водонапорные насосные станции 1 подъема и водопроводная сеть д.Орлово округа Муром</t>
  </si>
  <si>
    <t>Диспетчиризация ЦТП микрорайона Вербовский</t>
  </si>
  <si>
    <t>Монтаж счетчиков тепловой энергии на ЦТП микрорайона Вербовский</t>
  </si>
  <si>
    <t>2008-2011</t>
  </si>
  <si>
    <t>2010-2011</t>
  </si>
  <si>
    <t>2010-2013</t>
  </si>
  <si>
    <t>к постановлению администрации округа Муром</t>
  </si>
  <si>
    <t>Реконструкция котельной по ул.Московская 106а под ЦТП в г.Муроме</t>
  </si>
  <si>
    <t>Техническое перевооружение котельной расположенной в поселке им.Войкова в г.Муроме (приобретение оборудования)</t>
  </si>
  <si>
    <t>Согласовано:</t>
  </si>
  <si>
    <t>Зам.Главы администрации округа Муром по ЖКХ, начальник Управления ЖКХ</t>
  </si>
  <si>
    <t>И.К.Федурин</t>
  </si>
  <si>
    <t xml:space="preserve">Раздел 8.ПЕРЕЧЕНЬ МЕРОПРИЯТИЙ ДЦП "МОДЕРНИЗАЦИЯ ОБЪЕКТОВ  КОММУНАЛЬНОЙ                                                                                                                  ИНФРАСТРУТУРЫ  ОКРУГА    МУРОМ  НА  2011-2013  ГОДЫ".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</si>
  <si>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Зам.начальника Управления ЖКХ, начальник отдела по развитию инженерной инфраструктуры</t>
  </si>
  <si>
    <t>А.В.Виноградов</t>
  </si>
  <si>
    <t>Главный бухгалтер УЖКХ                                                                                                            М.Б.Маренко</t>
  </si>
  <si>
    <t>Реконструкция водогрейного котла ДКВрВ 20-13 ГМ с заменой трубной части и автоматики безопасности в котельной микрорайона Вербовский округа Муром</t>
  </si>
  <si>
    <t>Приложение  №4</t>
  </si>
  <si>
    <t xml:space="preserve">     от 21.10.2011               № 2952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</si>
</sst>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64" fontId="6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9" t="s">
        <v>0</v>
      </c>
      <c r="B4" s="89" t="s">
        <v>69</v>
      </c>
      <c r="C4" s="89"/>
      <c r="D4" s="89"/>
      <c r="E4" s="89"/>
      <c r="F4" s="89"/>
      <c r="G4" s="89" t="s">
        <v>5</v>
      </c>
      <c r="H4" s="89"/>
      <c r="I4" s="89"/>
      <c r="J4" s="89"/>
      <c r="K4" s="89"/>
      <c r="L4" s="89" t="s">
        <v>6</v>
      </c>
      <c r="M4" s="89"/>
      <c r="N4" s="89"/>
      <c r="O4" s="89"/>
      <c r="P4" s="89"/>
      <c r="Q4" s="89" t="s">
        <v>7</v>
      </c>
      <c r="R4" s="89"/>
      <c r="S4" s="89"/>
      <c r="T4" s="89"/>
      <c r="U4" s="89"/>
      <c r="V4" s="90" t="s">
        <v>72</v>
      </c>
      <c r="W4" s="91"/>
      <c r="X4" s="91"/>
      <c r="Y4" s="91"/>
      <c r="Z4" s="92"/>
    </row>
    <row r="5" spans="1:26" ht="63.75">
      <c r="A5" s="89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93" t="s">
        <v>151</v>
      </c>
      <c r="B3" s="93" t="s">
        <v>8</v>
      </c>
      <c r="C3" s="93" t="s">
        <v>1</v>
      </c>
      <c r="D3" s="93" t="s">
        <v>2</v>
      </c>
      <c r="E3" s="93" t="s">
        <v>3</v>
      </c>
      <c r="F3" s="93" t="s">
        <v>4</v>
      </c>
      <c r="G3" s="93" t="s">
        <v>152</v>
      </c>
      <c r="H3" s="95" t="s">
        <v>5</v>
      </c>
      <c r="I3" s="96"/>
      <c r="J3" s="96"/>
      <c r="K3" s="97"/>
      <c r="L3" s="89" t="s">
        <v>6</v>
      </c>
      <c r="M3" s="89"/>
      <c r="N3" s="89"/>
      <c r="O3" s="89"/>
      <c r="P3" s="89" t="s">
        <v>7</v>
      </c>
      <c r="Q3" s="89"/>
      <c r="R3" s="89"/>
      <c r="S3" s="89"/>
    </row>
    <row r="4" spans="1:19" ht="38.25" customHeight="1">
      <c r="A4" s="94"/>
      <c r="B4" s="94"/>
      <c r="C4" s="94"/>
      <c r="D4" s="94"/>
      <c r="E4" s="94"/>
      <c r="F4" s="94"/>
      <c r="G4" s="94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8" t="s">
        <v>142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7:9" ht="12.75">
      <c r="G4" s="100"/>
      <c r="H4" s="100"/>
      <c r="I4" s="20"/>
    </row>
    <row r="7" spans="1:31" ht="12.75" customHeight="1">
      <c r="A7" s="89" t="s">
        <v>128</v>
      </c>
      <c r="B7" s="89" t="s">
        <v>136</v>
      </c>
      <c r="C7" s="89" t="s">
        <v>137</v>
      </c>
      <c r="D7" s="89" t="s">
        <v>138</v>
      </c>
      <c r="E7" s="89" t="s">
        <v>3</v>
      </c>
      <c r="F7" s="89" t="s">
        <v>122</v>
      </c>
      <c r="G7" s="89" t="s">
        <v>123</v>
      </c>
      <c r="H7" s="89" t="s">
        <v>69</v>
      </c>
      <c r="I7" s="89"/>
      <c r="J7" s="89"/>
      <c r="K7" s="89"/>
      <c r="L7" s="89"/>
      <c r="M7" s="89" t="s">
        <v>5</v>
      </c>
      <c r="N7" s="89"/>
      <c r="O7" s="89"/>
      <c r="P7" s="89"/>
      <c r="Q7" s="89" t="s">
        <v>6</v>
      </c>
      <c r="R7" s="89"/>
      <c r="S7" s="89"/>
      <c r="T7" s="89"/>
      <c r="U7" s="89"/>
      <c r="V7" s="89" t="s">
        <v>7</v>
      </c>
      <c r="W7" s="89"/>
      <c r="X7" s="89"/>
      <c r="Y7" s="89"/>
      <c r="Z7" s="89"/>
      <c r="AA7" s="99" t="s">
        <v>72</v>
      </c>
      <c r="AB7" s="99"/>
      <c r="AC7" s="99"/>
      <c r="AD7" s="99"/>
      <c r="AE7" s="99"/>
    </row>
    <row r="8" spans="1:31" ht="51">
      <c r="A8" s="89"/>
      <c r="B8" s="89"/>
      <c r="C8" s="89"/>
      <c r="D8" s="89"/>
      <c r="E8" s="89"/>
      <c r="F8" s="89"/>
      <c r="G8" s="89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A7:A8"/>
    <mergeCell ref="B7:B8"/>
    <mergeCell ref="C7:C8"/>
    <mergeCell ref="D7:D8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210</v>
      </c>
      <c r="E1" s="21"/>
    </row>
    <row r="3" spans="1:20" ht="12.75" customHeight="1">
      <c r="A3" s="108" t="s">
        <v>163</v>
      </c>
      <c r="B3" s="108" t="s">
        <v>161</v>
      </c>
      <c r="C3" s="108" t="s">
        <v>152</v>
      </c>
      <c r="D3" s="108" t="s">
        <v>162</v>
      </c>
      <c r="E3" s="108" t="s">
        <v>71</v>
      </c>
      <c r="F3" s="107" t="s">
        <v>153</v>
      </c>
      <c r="G3" s="107"/>
      <c r="H3" s="107"/>
      <c r="I3" s="107" t="s">
        <v>5</v>
      </c>
      <c r="J3" s="107"/>
      <c r="K3" s="107"/>
      <c r="L3" s="107"/>
      <c r="M3" s="107" t="s">
        <v>6</v>
      </c>
      <c r="N3" s="107"/>
      <c r="O3" s="107"/>
      <c r="P3" s="107"/>
      <c r="Q3" s="107" t="s">
        <v>7</v>
      </c>
      <c r="R3" s="107"/>
      <c r="S3" s="107"/>
      <c r="T3" s="107"/>
    </row>
    <row r="4" spans="1:20" ht="36">
      <c r="A4" s="109"/>
      <c r="B4" s="109"/>
      <c r="C4" s="109"/>
      <c r="D4" s="109"/>
      <c r="E4" s="109"/>
      <c r="F4" s="23" t="s">
        <v>103</v>
      </c>
      <c r="G4" s="23" t="s">
        <v>125</v>
      </c>
      <c r="H4" s="23" t="s">
        <v>70</v>
      </c>
      <c r="I4" s="23" t="s">
        <v>71</v>
      </c>
      <c r="J4" s="23" t="s">
        <v>103</v>
      </c>
      <c r="K4" s="23" t="s">
        <v>125</v>
      </c>
      <c r="L4" s="23" t="s">
        <v>70</v>
      </c>
      <c r="M4" s="23" t="s">
        <v>71</v>
      </c>
      <c r="N4" s="23" t="s">
        <v>103</v>
      </c>
      <c r="O4" s="23" t="s">
        <v>125</v>
      </c>
      <c r="P4" s="23" t="s">
        <v>70</v>
      </c>
      <c r="Q4" s="23" t="s">
        <v>71</v>
      </c>
      <c r="R4" s="23" t="s">
        <v>103</v>
      </c>
      <c r="S4" s="23" t="s">
        <v>125</v>
      </c>
      <c r="T4" s="23" t="s">
        <v>70</v>
      </c>
    </row>
    <row r="5" spans="1:20" ht="24">
      <c r="A5" s="27"/>
      <c r="B5" s="27"/>
      <c r="C5" s="28" t="s">
        <v>129</v>
      </c>
      <c r="D5" s="24"/>
      <c r="E5" s="34">
        <f>SUM(I5+M5+Q5)</f>
        <v>1335286</v>
      </c>
      <c r="F5" s="35">
        <f>SUM(J5+N5+R5)</f>
        <v>756</v>
      </c>
      <c r="G5" s="35">
        <f>SUM(K5+O5+S5)</f>
        <v>23530</v>
      </c>
      <c r="H5" s="35">
        <f>SUM(L5+P5+T5)</f>
        <v>1311000</v>
      </c>
      <c r="I5" s="35">
        <v>364612</v>
      </c>
      <c r="J5" s="35"/>
      <c r="K5" s="35">
        <v>8612</v>
      </c>
      <c r="L5" s="35">
        <v>356000</v>
      </c>
      <c r="M5" s="35">
        <f>SUM(N5:P5)</f>
        <v>422185</v>
      </c>
      <c r="N5" s="35">
        <v>369</v>
      </c>
      <c r="O5" s="35">
        <v>7816</v>
      </c>
      <c r="P5" s="35">
        <v>414000</v>
      </c>
      <c r="Q5" s="35">
        <f>SUM(R5:T5)</f>
        <v>548489</v>
      </c>
      <c r="R5" s="35">
        <v>387</v>
      </c>
      <c r="S5" s="35">
        <v>7102</v>
      </c>
      <c r="T5" s="35">
        <v>541000</v>
      </c>
    </row>
    <row r="6" spans="1:20" ht="42.75" customHeight="1">
      <c r="A6" s="104" t="s">
        <v>164</v>
      </c>
      <c r="B6" s="106" t="s">
        <v>74</v>
      </c>
      <c r="C6" s="37" t="s">
        <v>158</v>
      </c>
      <c r="D6" s="23" t="s">
        <v>154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ht="61.5" customHeight="1">
      <c r="A7" s="105"/>
      <c r="B7" s="106"/>
      <c r="C7" s="37" t="s">
        <v>155</v>
      </c>
      <c r="D7" s="23" t="s">
        <v>159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ht="57.75" customHeight="1">
      <c r="A8" s="105"/>
      <c r="B8" s="106"/>
      <c r="C8" s="37" t="s">
        <v>156</v>
      </c>
      <c r="D8" s="23" t="s">
        <v>160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39.75" customHeight="1">
      <c r="A9" s="105"/>
      <c r="B9" s="106"/>
      <c r="C9" s="37" t="s">
        <v>157</v>
      </c>
      <c r="D9" s="23" t="s">
        <v>159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27" customHeight="1">
      <c r="A10" s="105"/>
      <c r="B10" s="106"/>
      <c r="C10" s="37" t="s">
        <v>214</v>
      </c>
      <c r="D10" s="23"/>
      <c r="E10" s="39">
        <f>I10+M10+Q10</f>
        <v>1040</v>
      </c>
      <c r="F10" s="39">
        <f>J10+N10+R10</f>
        <v>350</v>
      </c>
      <c r="G10" s="39">
        <f>K10+O10+S10</f>
        <v>690</v>
      </c>
      <c r="H10" s="39"/>
      <c r="I10" s="32">
        <v>1040</v>
      </c>
      <c r="J10" s="32">
        <v>350</v>
      </c>
      <c r="K10" s="32">
        <v>690</v>
      </c>
      <c r="L10" s="32" t="s">
        <v>177</v>
      </c>
      <c r="M10" s="39"/>
      <c r="N10" s="39"/>
      <c r="O10" s="39"/>
      <c r="P10" s="39"/>
      <c r="Q10" s="39"/>
      <c r="R10" s="39"/>
      <c r="S10" s="39"/>
      <c r="T10" s="39"/>
    </row>
    <row r="11" spans="1:20" ht="41.25" customHeight="1">
      <c r="A11" s="105"/>
      <c r="B11" s="106"/>
      <c r="C11" s="30" t="s">
        <v>167</v>
      </c>
      <c r="D11" s="23" t="s">
        <v>154</v>
      </c>
      <c r="E11" s="34">
        <v>34114</v>
      </c>
      <c r="F11" s="34">
        <v>25000</v>
      </c>
      <c r="G11" s="34">
        <v>9114</v>
      </c>
      <c r="H11" s="34"/>
      <c r="I11" s="34" t="s">
        <v>184</v>
      </c>
      <c r="J11" s="42" t="s">
        <v>179</v>
      </c>
      <c r="K11" s="34">
        <v>8514</v>
      </c>
      <c r="L11" s="34"/>
      <c r="M11" s="34">
        <v>3000</v>
      </c>
      <c r="N11" s="34"/>
      <c r="O11" s="34">
        <v>3000</v>
      </c>
      <c r="P11" s="34"/>
      <c r="Q11" s="34"/>
      <c r="R11" s="34"/>
      <c r="S11" s="34"/>
      <c r="T11" s="34"/>
    </row>
    <row r="12" spans="1:20" ht="33.75" customHeight="1">
      <c r="A12" s="105"/>
      <c r="B12" s="106"/>
      <c r="C12" s="30" t="s">
        <v>164</v>
      </c>
      <c r="D12" s="23" t="s">
        <v>211</v>
      </c>
      <c r="E12" s="33">
        <v>2500</v>
      </c>
      <c r="F12" s="33"/>
      <c r="G12" s="33">
        <v>2500</v>
      </c>
      <c r="H12" s="33"/>
      <c r="I12" s="33" t="s">
        <v>177</v>
      </c>
      <c r="J12" s="33"/>
      <c r="K12" s="33" t="s">
        <v>177</v>
      </c>
      <c r="L12" s="33"/>
      <c r="M12" s="33">
        <v>500</v>
      </c>
      <c r="N12" s="33"/>
      <c r="O12" s="33">
        <v>500</v>
      </c>
      <c r="P12" s="33"/>
      <c r="Q12" s="33">
        <v>1500</v>
      </c>
      <c r="R12" s="33"/>
      <c r="S12" s="33">
        <v>1500</v>
      </c>
      <c r="T12" s="25"/>
    </row>
    <row r="13" spans="1:20" ht="34.5" customHeight="1">
      <c r="A13" s="105"/>
      <c r="B13" s="106"/>
      <c r="C13" s="31" t="s">
        <v>168</v>
      </c>
      <c r="D13" s="23" t="s">
        <v>211</v>
      </c>
      <c r="E13" s="33">
        <v>5192</v>
      </c>
      <c r="F13" s="33"/>
      <c r="G13" s="33">
        <v>5192</v>
      </c>
      <c r="H13" s="33"/>
      <c r="I13" s="33" t="s">
        <v>185</v>
      </c>
      <c r="J13" s="33"/>
      <c r="K13" s="33" t="s">
        <v>185</v>
      </c>
      <c r="L13" s="33"/>
      <c r="M13" s="33">
        <v>1000</v>
      </c>
      <c r="N13" s="33"/>
      <c r="O13" s="33">
        <v>1000</v>
      </c>
      <c r="P13" s="33"/>
      <c r="Q13" s="33">
        <v>1000</v>
      </c>
      <c r="R13" s="33"/>
      <c r="S13" s="33">
        <v>1000</v>
      </c>
      <c r="T13" s="33"/>
    </row>
    <row r="14" spans="1:20" ht="33.75" customHeight="1">
      <c r="A14" s="105"/>
      <c r="B14" s="106"/>
      <c r="C14" s="28" t="s">
        <v>212</v>
      </c>
      <c r="D14" s="24" t="s">
        <v>213</v>
      </c>
      <c r="E14" s="33">
        <v>3866</v>
      </c>
      <c r="F14" s="33"/>
      <c r="G14" s="33">
        <v>3866</v>
      </c>
      <c r="H14" s="33"/>
      <c r="I14" s="33"/>
      <c r="J14" s="33"/>
      <c r="K14" s="33"/>
      <c r="L14" s="33"/>
      <c r="M14" s="33">
        <v>1866</v>
      </c>
      <c r="N14" s="33"/>
      <c r="O14" s="33">
        <v>1866</v>
      </c>
      <c r="P14" s="33"/>
      <c r="Q14" s="33">
        <v>2000</v>
      </c>
      <c r="R14" s="33"/>
      <c r="S14" s="33">
        <v>2000</v>
      </c>
      <c r="T14" s="33"/>
    </row>
    <row r="15" spans="1:20" ht="40.5" customHeight="1">
      <c r="A15" s="104" t="s">
        <v>166</v>
      </c>
      <c r="B15" s="106" t="s">
        <v>74</v>
      </c>
      <c r="C15" s="30" t="s">
        <v>28</v>
      </c>
      <c r="D15" s="23" t="s">
        <v>211</v>
      </c>
      <c r="E15" s="35">
        <f>SUM(E16:E17)</f>
        <v>25566</v>
      </c>
      <c r="F15" s="35"/>
      <c r="G15" s="35">
        <f>SUM(G16:G17)</f>
        <v>25566</v>
      </c>
      <c r="H15" s="35"/>
      <c r="I15" s="35" t="s">
        <v>188</v>
      </c>
      <c r="J15" s="35"/>
      <c r="K15" s="35" t="s">
        <v>195</v>
      </c>
      <c r="L15" s="35"/>
      <c r="M15" s="35">
        <f>SUM(M16:M17)</f>
        <v>9557</v>
      </c>
      <c r="N15" s="35"/>
      <c r="O15" s="35">
        <v>9557</v>
      </c>
      <c r="P15" s="35"/>
      <c r="Q15" s="35">
        <f>SUM(Q16:Q17)</f>
        <v>8732</v>
      </c>
      <c r="R15" s="35"/>
      <c r="S15" s="35">
        <v>8732</v>
      </c>
      <c r="T15" s="35"/>
    </row>
    <row r="16" spans="1:20" ht="36.75" customHeight="1">
      <c r="A16" s="105"/>
      <c r="B16" s="106"/>
      <c r="C16" s="37" t="s">
        <v>165</v>
      </c>
      <c r="D16" s="23" t="s">
        <v>159</v>
      </c>
      <c r="E16" s="25">
        <v>6500</v>
      </c>
      <c r="F16" s="25"/>
      <c r="G16" s="25">
        <v>6500</v>
      </c>
      <c r="H16" s="25"/>
      <c r="I16" s="25">
        <v>1500</v>
      </c>
      <c r="J16" s="25"/>
      <c r="K16" s="25">
        <v>1500</v>
      </c>
      <c r="L16" s="25"/>
      <c r="M16" s="25">
        <v>2500</v>
      </c>
      <c r="N16" s="25"/>
      <c r="O16" s="25">
        <v>2500</v>
      </c>
      <c r="P16" s="25"/>
      <c r="Q16" s="25">
        <v>2500</v>
      </c>
      <c r="R16" s="25"/>
      <c r="S16" s="25">
        <v>2500</v>
      </c>
      <c r="T16" s="25"/>
    </row>
    <row r="17" spans="1:20" ht="35.25" customHeight="1">
      <c r="A17" s="105"/>
      <c r="B17" s="106"/>
      <c r="C17" s="37" t="s">
        <v>169</v>
      </c>
      <c r="D17" s="23" t="s">
        <v>159</v>
      </c>
      <c r="E17" s="25">
        <v>19066</v>
      </c>
      <c r="F17" s="25">
        <v>0</v>
      </c>
      <c r="G17" s="25">
        <v>19066</v>
      </c>
      <c r="H17" s="25">
        <v>0</v>
      </c>
      <c r="I17" s="25">
        <v>20777</v>
      </c>
      <c r="J17" s="25"/>
      <c r="K17" s="25">
        <v>20777</v>
      </c>
      <c r="L17" s="25"/>
      <c r="M17" s="25">
        <v>7057</v>
      </c>
      <c r="N17" s="25">
        <v>0</v>
      </c>
      <c r="O17" s="25">
        <v>7057</v>
      </c>
      <c r="P17" s="25">
        <v>0</v>
      </c>
      <c r="Q17" s="25">
        <v>6232</v>
      </c>
      <c r="R17" s="25">
        <v>0</v>
      </c>
      <c r="S17" s="25">
        <v>6232</v>
      </c>
      <c r="T17" s="25">
        <v>0</v>
      </c>
    </row>
    <row r="18" spans="1:20" ht="32.25" customHeight="1">
      <c r="A18" s="29"/>
      <c r="B18" s="29"/>
      <c r="C18" s="30" t="s">
        <v>133</v>
      </c>
      <c r="D18" s="29"/>
      <c r="E18" s="32">
        <f aca="true" t="shared" si="0" ref="E18:T18">SUM(E15+E14+E13+E12+E11+E5)</f>
        <v>1406524</v>
      </c>
      <c r="F18" s="32">
        <f t="shared" si="0"/>
        <v>25756</v>
      </c>
      <c r="G18" s="32">
        <f t="shared" si="0"/>
        <v>69768</v>
      </c>
      <c r="H18" s="32">
        <f t="shared" si="0"/>
        <v>1311000</v>
      </c>
      <c r="I18" s="32">
        <v>442635</v>
      </c>
      <c r="J18" s="44" t="s">
        <v>192</v>
      </c>
      <c r="K18" s="32">
        <v>46285</v>
      </c>
      <c r="L18" s="33">
        <v>356000</v>
      </c>
      <c r="M18" s="32">
        <f t="shared" si="0"/>
        <v>438108</v>
      </c>
      <c r="N18" s="32">
        <f t="shared" si="0"/>
        <v>369</v>
      </c>
      <c r="O18" s="32">
        <f t="shared" si="0"/>
        <v>23739</v>
      </c>
      <c r="P18" s="32">
        <f t="shared" si="0"/>
        <v>414000</v>
      </c>
      <c r="Q18" s="32">
        <f t="shared" si="0"/>
        <v>561721</v>
      </c>
      <c r="R18" s="32">
        <f t="shared" si="0"/>
        <v>387</v>
      </c>
      <c r="S18" s="32">
        <f t="shared" si="0"/>
        <v>20334</v>
      </c>
      <c r="T18" s="32">
        <f t="shared" si="0"/>
        <v>541000</v>
      </c>
    </row>
    <row r="20" spans="4:19" ht="12.75">
      <c r="D20" s="100" t="s">
        <v>208</v>
      </c>
      <c r="E20" s="100"/>
      <c r="F20" s="100"/>
      <c r="G20" s="100"/>
      <c r="H20" s="100"/>
      <c r="I20" s="100"/>
      <c r="J20" s="100"/>
      <c r="R20" s="100" t="s">
        <v>209</v>
      </c>
      <c r="S20" s="100"/>
    </row>
  </sheetData>
  <sheetProtection/>
  <mergeCells count="31">
    <mergeCell ref="D3:D4"/>
    <mergeCell ref="K6:K9"/>
    <mergeCell ref="E3:E4"/>
    <mergeCell ref="F3:H3"/>
    <mergeCell ref="I3:L3"/>
    <mergeCell ref="E6:E9"/>
    <mergeCell ref="F6:F9"/>
    <mergeCell ref="G6:G9"/>
    <mergeCell ref="H6:H9"/>
    <mergeCell ref="I6:I9"/>
    <mergeCell ref="A15:A17"/>
    <mergeCell ref="B15:B17"/>
    <mergeCell ref="O6:O9"/>
    <mergeCell ref="Q3:T3"/>
    <mergeCell ref="R6:R9"/>
    <mergeCell ref="S6:S9"/>
    <mergeCell ref="M3:P3"/>
    <mergeCell ref="A3:A4"/>
    <mergeCell ref="B3:B4"/>
    <mergeCell ref="C3:C4"/>
    <mergeCell ref="T6:T9"/>
    <mergeCell ref="P6:P9"/>
    <mergeCell ref="Q6:Q9"/>
    <mergeCell ref="A6:A14"/>
    <mergeCell ref="B6:B14"/>
    <mergeCell ref="J6:J9"/>
    <mergeCell ref="D20:J20"/>
    <mergeCell ref="R20:S20"/>
    <mergeCell ref="L6:L9"/>
    <mergeCell ref="M6:M9"/>
    <mergeCell ref="N6:N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32.375" style="0" customWidth="1"/>
    <col min="4" max="4" width="9.375" style="0" customWidth="1"/>
    <col min="5" max="5" width="8.375" style="0" customWidth="1"/>
    <col min="6" max="6" width="7.75390625" style="0" customWidth="1"/>
    <col min="7" max="7" width="9.875" style="0" customWidth="1"/>
    <col min="9" max="9" width="7.375" style="0" customWidth="1"/>
    <col min="10" max="10" width="7.75390625" style="0" customWidth="1"/>
    <col min="11" max="11" width="6.125" style="0" customWidth="1"/>
    <col min="12" max="12" width="8.375" style="0" customWidth="1"/>
    <col min="13" max="13" width="9.75390625" style="0" customWidth="1"/>
    <col min="14" max="14" width="8.25390625" style="0" customWidth="1"/>
    <col min="15" max="16" width="8.625" style="0" customWidth="1"/>
    <col min="17" max="17" width="7.75390625" style="0" customWidth="1"/>
    <col min="18" max="18" width="7.625" style="0" customWidth="1"/>
    <col min="19" max="19" width="9.75390625" style="0" customWidth="1"/>
  </cols>
  <sheetData>
    <row r="1" spans="2:12" ht="18">
      <c r="B1" s="21"/>
      <c r="C1" s="21"/>
      <c r="D1" s="45" t="s">
        <v>200</v>
      </c>
      <c r="E1" s="45"/>
      <c r="F1" s="45"/>
      <c r="G1" s="45"/>
      <c r="H1" s="45" t="s">
        <v>199</v>
      </c>
      <c r="I1" s="45"/>
      <c r="J1" s="45"/>
      <c r="L1" t="s">
        <v>207</v>
      </c>
    </row>
    <row r="3" spans="1:23" ht="12.75" customHeight="1">
      <c r="A3" s="108" t="s">
        <v>163</v>
      </c>
      <c r="B3" s="108" t="s">
        <v>161</v>
      </c>
      <c r="C3" s="108" t="s">
        <v>152</v>
      </c>
      <c r="D3" s="107" t="s">
        <v>5</v>
      </c>
      <c r="E3" s="107"/>
      <c r="F3" s="107"/>
      <c r="G3" s="107"/>
      <c r="H3" s="107" t="s">
        <v>171</v>
      </c>
      <c r="I3" s="107"/>
      <c r="J3" s="107"/>
      <c r="K3" s="107"/>
      <c r="L3" s="107" t="s">
        <v>202</v>
      </c>
      <c r="M3" s="107"/>
      <c r="N3" s="107"/>
      <c r="O3" s="107"/>
      <c r="P3" s="107" t="s">
        <v>197</v>
      </c>
      <c r="Q3" s="107"/>
      <c r="R3" s="107"/>
      <c r="S3" s="107"/>
      <c r="T3" s="107" t="s">
        <v>198</v>
      </c>
      <c r="U3" s="107"/>
      <c r="V3" s="107"/>
      <c r="W3" s="107"/>
    </row>
    <row r="4" spans="1:23" ht="48">
      <c r="A4" s="109"/>
      <c r="B4" s="109"/>
      <c r="C4" s="109"/>
      <c r="D4" s="23" t="s">
        <v>71</v>
      </c>
      <c r="E4" s="40" t="s">
        <v>174</v>
      </c>
      <c r="F4" s="23" t="s">
        <v>125</v>
      </c>
      <c r="G4" s="23" t="s">
        <v>70</v>
      </c>
      <c r="H4" s="23" t="s">
        <v>71</v>
      </c>
      <c r="I4" s="40" t="s">
        <v>174</v>
      </c>
      <c r="J4" s="23" t="s">
        <v>126</v>
      </c>
      <c r="K4" s="23" t="s">
        <v>70</v>
      </c>
      <c r="L4" s="23" t="s">
        <v>71</v>
      </c>
      <c r="M4" s="40" t="s">
        <v>174</v>
      </c>
      <c r="N4" s="23" t="s">
        <v>126</v>
      </c>
      <c r="O4" s="23" t="s">
        <v>70</v>
      </c>
      <c r="P4" s="23" t="s">
        <v>71</v>
      </c>
      <c r="Q4" s="40" t="s">
        <v>174</v>
      </c>
      <c r="R4" s="23" t="s">
        <v>125</v>
      </c>
      <c r="S4" s="23" t="s">
        <v>70</v>
      </c>
      <c r="T4" s="23" t="s">
        <v>71</v>
      </c>
      <c r="U4" s="40" t="s">
        <v>174</v>
      </c>
      <c r="V4" s="23" t="s">
        <v>125</v>
      </c>
      <c r="W4" s="23" t="s">
        <v>70</v>
      </c>
    </row>
    <row r="5" spans="1:23" ht="24">
      <c r="A5" s="27"/>
      <c r="B5" s="27"/>
      <c r="C5" s="28" t="s">
        <v>129</v>
      </c>
      <c r="D5" s="35" t="s">
        <v>172</v>
      </c>
      <c r="E5" s="35"/>
      <c r="F5" s="35" t="s">
        <v>173</v>
      </c>
      <c r="G5" s="35" t="s">
        <v>175</v>
      </c>
      <c r="H5" s="35">
        <v>1700</v>
      </c>
      <c r="I5" s="35"/>
      <c r="J5" s="35">
        <v>1700</v>
      </c>
      <c r="K5" s="35"/>
      <c r="L5" s="35">
        <v>364612</v>
      </c>
      <c r="M5" s="35" t="s">
        <v>194</v>
      </c>
      <c r="N5" s="35">
        <v>8612</v>
      </c>
      <c r="O5" s="35" t="s">
        <v>175</v>
      </c>
      <c r="P5" s="35"/>
      <c r="Q5" s="35"/>
      <c r="R5" s="35"/>
      <c r="S5" s="35"/>
      <c r="T5" s="35"/>
      <c r="U5" s="35"/>
      <c r="V5" s="35"/>
      <c r="W5" s="35"/>
    </row>
    <row r="6" spans="1:23" ht="24" customHeight="1">
      <c r="A6" s="104" t="s">
        <v>164</v>
      </c>
      <c r="B6" s="106" t="s">
        <v>74</v>
      </c>
      <c r="C6" s="37" t="s">
        <v>158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38.25" customHeight="1">
      <c r="A7" s="105"/>
      <c r="B7" s="106"/>
      <c r="C7" s="37" t="s">
        <v>155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30.75" customHeight="1">
      <c r="A8" s="105"/>
      <c r="B8" s="106"/>
      <c r="C8" s="37" t="s">
        <v>156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ht="27" customHeight="1">
      <c r="A9" s="105"/>
      <c r="B9" s="106"/>
      <c r="C9" s="37" t="s">
        <v>157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</row>
    <row r="10" spans="1:23" ht="21" customHeight="1">
      <c r="A10" s="105"/>
      <c r="B10" s="106"/>
      <c r="C10" s="41" t="s">
        <v>176</v>
      </c>
      <c r="D10" s="32">
        <v>1040</v>
      </c>
      <c r="E10" s="32">
        <v>350</v>
      </c>
      <c r="F10" s="32">
        <v>690</v>
      </c>
      <c r="G10" s="32" t="s">
        <v>177</v>
      </c>
      <c r="H10" s="25" t="s">
        <v>177</v>
      </c>
      <c r="I10" s="25" t="s">
        <v>177</v>
      </c>
      <c r="J10" s="25"/>
      <c r="K10" s="39"/>
      <c r="L10" s="32">
        <v>1040</v>
      </c>
      <c r="M10" s="32">
        <v>350</v>
      </c>
      <c r="N10" s="32" t="s">
        <v>196</v>
      </c>
      <c r="O10" s="32" t="s">
        <v>177</v>
      </c>
      <c r="P10" s="39"/>
      <c r="Q10" s="39"/>
      <c r="R10" s="39"/>
      <c r="S10" s="39"/>
      <c r="T10" s="39"/>
      <c r="U10" s="39"/>
      <c r="V10" s="39"/>
      <c r="W10" s="39"/>
    </row>
    <row r="11" spans="1:23" ht="26.25" customHeight="1">
      <c r="A11" s="105"/>
      <c r="B11" s="106"/>
      <c r="C11" s="30" t="s">
        <v>167</v>
      </c>
      <c r="D11" s="34" t="s">
        <v>178</v>
      </c>
      <c r="E11" s="42" t="s">
        <v>179</v>
      </c>
      <c r="F11" s="34" t="s">
        <v>180</v>
      </c>
      <c r="G11" s="34" t="s">
        <v>181</v>
      </c>
      <c r="H11" s="34" t="s">
        <v>182</v>
      </c>
      <c r="I11" s="34" t="s">
        <v>177</v>
      </c>
      <c r="J11" s="34" t="s">
        <v>183</v>
      </c>
      <c r="K11" s="34" t="s">
        <v>177</v>
      </c>
      <c r="L11" s="34" t="s">
        <v>184</v>
      </c>
      <c r="M11" s="42" t="s">
        <v>179</v>
      </c>
      <c r="N11" s="34">
        <v>8514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26.25" customHeight="1">
      <c r="A12" s="105"/>
      <c r="B12" s="106"/>
      <c r="C12" s="30" t="s">
        <v>164</v>
      </c>
      <c r="D12" s="33">
        <v>500</v>
      </c>
      <c r="E12" s="33"/>
      <c r="F12" s="33">
        <v>500</v>
      </c>
      <c r="G12" s="33"/>
      <c r="H12" s="33">
        <v>-500</v>
      </c>
      <c r="I12" s="33"/>
      <c r="J12" s="33">
        <v>-500</v>
      </c>
      <c r="K12" s="33"/>
      <c r="L12" s="33" t="s">
        <v>177</v>
      </c>
      <c r="M12" s="33"/>
      <c r="N12" s="33" t="s">
        <v>177</v>
      </c>
      <c r="O12" s="33"/>
      <c r="P12" s="33"/>
      <c r="Q12" s="33"/>
      <c r="R12" s="33"/>
      <c r="S12" s="25"/>
      <c r="T12" s="33"/>
      <c r="U12" s="33"/>
      <c r="V12" s="33"/>
      <c r="W12" s="25"/>
    </row>
    <row r="13" spans="1:23" ht="27.75" customHeight="1">
      <c r="A13" s="105"/>
      <c r="B13" s="106"/>
      <c r="C13" s="31" t="s">
        <v>168</v>
      </c>
      <c r="D13" s="33" t="s">
        <v>185</v>
      </c>
      <c r="E13" s="33"/>
      <c r="F13" s="33" t="s">
        <v>185</v>
      </c>
      <c r="G13" s="33"/>
      <c r="H13" s="33"/>
      <c r="I13" s="33"/>
      <c r="J13" s="33"/>
      <c r="K13" s="33"/>
      <c r="L13" s="33" t="s">
        <v>185</v>
      </c>
      <c r="M13" s="33"/>
      <c r="N13" s="33" t="s">
        <v>185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25.5" customHeight="1">
      <c r="A14" s="105"/>
      <c r="B14" s="106"/>
      <c r="C14" s="28" t="s">
        <v>206</v>
      </c>
      <c r="D14" s="33"/>
      <c r="E14" s="33"/>
      <c r="F14" s="33"/>
      <c r="G14" s="33"/>
      <c r="H14" s="33">
        <v>3000</v>
      </c>
      <c r="I14" s="33"/>
      <c r="J14" s="33">
        <v>3000</v>
      </c>
      <c r="K14" s="33"/>
      <c r="L14" s="33">
        <v>3000</v>
      </c>
      <c r="M14" s="33"/>
      <c r="N14" s="33">
        <v>3000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31.5" customHeight="1">
      <c r="A15" s="104" t="s">
        <v>166</v>
      </c>
      <c r="B15" s="106" t="s">
        <v>74</v>
      </c>
      <c r="C15" s="30" t="s">
        <v>28</v>
      </c>
      <c r="D15" s="35" t="s">
        <v>186</v>
      </c>
      <c r="E15" s="35"/>
      <c r="F15" s="35" t="s">
        <v>186</v>
      </c>
      <c r="G15" s="35"/>
      <c r="H15" s="35" t="s">
        <v>187</v>
      </c>
      <c r="I15" s="35"/>
      <c r="J15" s="35" t="s">
        <v>187</v>
      </c>
      <c r="K15" s="35"/>
      <c r="L15" s="35" t="s">
        <v>188</v>
      </c>
      <c r="M15" s="35"/>
      <c r="N15" s="35" t="s">
        <v>195</v>
      </c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25.5" customHeight="1">
      <c r="A16" s="105"/>
      <c r="B16" s="106"/>
      <c r="C16" s="37" t="s">
        <v>165</v>
      </c>
      <c r="D16" s="25">
        <v>1500</v>
      </c>
      <c r="E16" s="25"/>
      <c r="F16" s="25">
        <v>1500</v>
      </c>
      <c r="G16" s="25"/>
      <c r="H16" s="25"/>
      <c r="I16" s="25"/>
      <c r="J16" s="25"/>
      <c r="K16" s="25"/>
      <c r="L16" s="25">
        <v>1500</v>
      </c>
      <c r="M16" s="25"/>
      <c r="N16" s="25">
        <v>1500</v>
      </c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8" customHeight="1">
      <c r="A17" s="105"/>
      <c r="B17" s="106"/>
      <c r="C17" s="37" t="s">
        <v>169</v>
      </c>
      <c r="D17" s="25" t="s">
        <v>189</v>
      </c>
      <c r="E17" s="25"/>
      <c r="F17" s="25" t="s">
        <v>189</v>
      </c>
      <c r="G17" s="25"/>
      <c r="H17" s="43" t="s">
        <v>187</v>
      </c>
      <c r="I17" s="43"/>
      <c r="J17" s="43" t="s">
        <v>187</v>
      </c>
      <c r="K17" s="25"/>
      <c r="L17" s="25" t="s">
        <v>190</v>
      </c>
      <c r="M17" s="25"/>
      <c r="N17" s="25" t="s">
        <v>190</v>
      </c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9"/>
      <c r="B18" s="29"/>
      <c r="C18" s="30" t="s">
        <v>133</v>
      </c>
      <c r="D18" s="32" t="s">
        <v>191</v>
      </c>
      <c r="E18" s="44" t="s">
        <v>192</v>
      </c>
      <c r="F18" s="32" t="s">
        <v>193</v>
      </c>
      <c r="G18" s="33" t="s">
        <v>175</v>
      </c>
      <c r="H18" s="32" t="s">
        <v>203</v>
      </c>
      <c r="I18" s="32"/>
      <c r="J18" s="32" t="s">
        <v>204</v>
      </c>
      <c r="K18" s="32"/>
      <c r="L18" s="32">
        <v>442635</v>
      </c>
      <c r="M18" s="44" t="s">
        <v>192</v>
      </c>
      <c r="N18" s="32" t="s">
        <v>205</v>
      </c>
      <c r="O18" s="33" t="s">
        <v>175</v>
      </c>
      <c r="P18" s="32"/>
      <c r="Q18" s="32"/>
      <c r="R18" s="32"/>
      <c r="S18" s="32"/>
      <c r="T18" s="32"/>
      <c r="U18" s="32"/>
      <c r="V18" s="32"/>
      <c r="W18" s="32"/>
    </row>
    <row r="19" ht="12.75">
      <c r="C19" s="46"/>
    </row>
    <row r="21" spans="3:9" ht="24">
      <c r="C21" s="46" t="s">
        <v>201</v>
      </c>
      <c r="G21" s="4"/>
      <c r="H21" s="4" t="s">
        <v>170</v>
      </c>
      <c r="I21" s="4"/>
    </row>
    <row r="22" spans="6:9" ht="12.75">
      <c r="F22" s="26"/>
      <c r="G22" s="36"/>
      <c r="H22" s="26"/>
      <c r="I22" s="26"/>
    </row>
    <row r="23" spans="3:13" ht="12.75">
      <c r="C23" s="4"/>
      <c r="D23" s="4"/>
      <c r="E23" s="4"/>
      <c r="F23" s="38"/>
      <c r="G23" s="38"/>
      <c r="H23" s="38"/>
      <c r="I23" s="38"/>
      <c r="J23" s="4"/>
      <c r="L23" s="4"/>
      <c r="M23" s="4"/>
    </row>
    <row r="28" ht="15.75">
      <c r="A28" s="22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</sheetData>
  <sheetProtection/>
  <mergeCells count="32">
    <mergeCell ref="B15:B17"/>
    <mergeCell ref="A15:A17"/>
    <mergeCell ref="S6:S9"/>
    <mergeCell ref="N6:N9"/>
    <mergeCell ref="O6:O9"/>
    <mergeCell ref="P6:P9"/>
    <mergeCell ref="Q6:Q9"/>
    <mergeCell ref="A3:A4"/>
    <mergeCell ref="L3:O3"/>
    <mergeCell ref="D3:G3"/>
    <mergeCell ref="D6:D9"/>
    <mergeCell ref="E6:E9"/>
    <mergeCell ref="B3:B4"/>
    <mergeCell ref="L6:L9"/>
    <mergeCell ref="M6:M9"/>
    <mergeCell ref="A6:A14"/>
    <mergeCell ref="B6:B14"/>
    <mergeCell ref="P3:S3"/>
    <mergeCell ref="C3:C4"/>
    <mergeCell ref="F6:F9"/>
    <mergeCell ref="G6:G9"/>
    <mergeCell ref="H6:H9"/>
    <mergeCell ref="H3:K3"/>
    <mergeCell ref="I6:I9"/>
    <mergeCell ref="J6:J9"/>
    <mergeCell ref="K6:K9"/>
    <mergeCell ref="R6:R9"/>
    <mergeCell ref="T3:W3"/>
    <mergeCell ref="T6:T9"/>
    <mergeCell ref="U6:U9"/>
    <mergeCell ref="V6:V9"/>
    <mergeCell ref="W6:W9"/>
  </mergeCells>
  <printOptions/>
  <pageMargins left="0" right="0" top="0.3937007874015748" bottom="0.984251968503937" header="0.3149606299212598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B72"/>
  <sheetViews>
    <sheetView tabSelected="1" zoomScalePageLayoutView="0" workbookViewId="0" topLeftCell="A2">
      <selection activeCell="F4" sqref="F4:K4"/>
    </sheetView>
  </sheetViews>
  <sheetFormatPr defaultColWidth="9.00390625" defaultRowHeight="12.75"/>
  <cols>
    <col min="1" max="1" width="37.125" style="64" customWidth="1"/>
    <col min="2" max="2" width="9.375" style="64" customWidth="1"/>
    <col min="3" max="3" width="10.875" style="64" customWidth="1"/>
    <col min="4" max="4" width="11.25390625" style="64" customWidth="1"/>
    <col min="5" max="6" width="9.625" style="64" customWidth="1"/>
    <col min="7" max="7" width="9.375" style="64" customWidth="1"/>
    <col min="8" max="8" width="10.75390625" style="64" customWidth="1"/>
    <col min="9" max="9" width="9.625" style="64" bestFit="1" customWidth="1"/>
    <col min="10" max="10" width="10.00390625" style="64" customWidth="1"/>
    <col min="11" max="11" width="11.25390625" style="64" customWidth="1"/>
    <col min="12" max="13" width="9.125" style="64" hidden="1" customWidth="1"/>
    <col min="14" max="14" width="5.125" style="64" customWidth="1"/>
    <col min="15" max="15" width="9.125" style="65" customWidth="1"/>
    <col min="16" max="16" width="18.375" style="65" customWidth="1"/>
    <col min="17" max="28" width="9.125" style="65" customWidth="1"/>
    <col min="29" max="16384" width="9.125" style="64" customWidth="1"/>
  </cols>
  <sheetData>
    <row r="1" spans="1:28" s="48" customFormat="1" ht="12.75" hidden="1">
      <c r="A1" s="47"/>
      <c r="B1" s="47"/>
      <c r="C1" s="47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13" ht="15.75">
      <c r="A2" s="85"/>
      <c r="B2" s="85"/>
      <c r="C2" s="85"/>
      <c r="D2" s="85"/>
      <c r="E2" s="85"/>
      <c r="F2" s="85"/>
      <c r="G2" s="110" t="s">
        <v>253</v>
      </c>
      <c r="H2" s="110"/>
      <c r="I2" s="110"/>
      <c r="J2" s="110"/>
      <c r="K2" s="110"/>
      <c r="L2" s="85"/>
      <c r="M2" s="85"/>
    </row>
    <row r="3" spans="1:13" ht="15.75">
      <c r="A3" s="85"/>
      <c r="B3" s="85"/>
      <c r="C3" s="85"/>
      <c r="D3" s="85"/>
      <c r="E3" s="85"/>
      <c r="F3" s="110" t="s">
        <v>242</v>
      </c>
      <c r="G3" s="110"/>
      <c r="H3" s="110"/>
      <c r="I3" s="110"/>
      <c r="J3" s="110"/>
      <c r="K3" s="110"/>
      <c r="L3" s="85"/>
      <c r="M3" s="85"/>
    </row>
    <row r="4" spans="1:13" ht="15.75">
      <c r="A4" s="85"/>
      <c r="B4" s="85"/>
      <c r="C4" s="85"/>
      <c r="D4" s="85"/>
      <c r="E4" s="85"/>
      <c r="F4" s="110" t="s">
        <v>254</v>
      </c>
      <c r="G4" s="110"/>
      <c r="H4" s="110"/>
      <c r="I4" s="110"/>
      <c r="J4" s="110"/>
      <c r="K4" s="110"/>
      <c r="L4" s="85"/>
      <c r="M4" s="85"/>
    </row>
    <row r="5" spans="1:28" s="48" customFormat="1" ht="48" customHeight="1">
      <c r="A5" s="111" t="s">
        <v>248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75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13" ht="0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0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3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28" s="48" customFormat="1" ht="15.75" customHeight="1">
      <c r="A9" s="114" t="s">
        <v>152</v>
      </c>
      <c r="B9" s="114" t="s">
        <v>162</v>
      </c>
      <c r="C9" s="114" t="s">
        <v>215</v>
      </c>
      <c r="D9" s="114" t="s">
        <v>71</v>
      </c>
      <c r="E9" s="58" t="s">
        <v>232</v>
      </c>
      <c r="F9" s="112" t="s">
        <v>219</v>
      </c>
      <c r="G9" s="112"/>
      <c r="H9" s="112" t="s">
        <v>220</v>
      </c>
      <c r="I9" s="112"/>
      <c r="J9" s="112" t="s">
        <v>227</v>
      </c>
      <c r="K9" s="112"/>
      <c r="L9" s="85"/>
      <c r="M9" s="85"/>
      <c r="N9" s="64"/>
      <c r="O9" s="65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49"/>
      <c r="AA9" s="49"/>
      <c r="AB9" s="49"/>
    </row>
    <row r="10" spans="1:25" ht="31.5" customHeight="1">
      <c r="A10" s="114"/>
      <c r="B10" s="114"/>
      <c r="C10" s="114"/>
      <c r="D10" s="114"/>
      <c r="E10" s="66" t="s">
        <v>218</v>
      </c>
      <c r="F10" s="70" t="s">
        <v>71</v>
      </c>
      <c r="G10" s="66" t="s">
        <v>218</v>
      </c>
      <c r="H10" s="70" t="s">
        <v>71</v>
      </c>
      <c r="I10" s="67" t="s">
        <v>218</v>
      </c>
      <c r="J10" s="70" t="s">
        <v>71</v>
      </c>
      <c r="K10" s="67" t="s">
        <v>218</v>
      </c>
      <c r="L10" s="85"/>
      <c r="M10" s="85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48.75" customHeight="1">
      <c r="A11" s="68" t="s">
        <v>243</v>
      </c>
      <c r="B11" s="59" t="s">
        <v>239</v>
      </c>
      <c r="C11" s="60">
        <v>44089.9</v>
      </c>
      <c r="D11" s="81">
        <v>1965</v>
      </c>
      <c r="E11" s="81">
        <v>1965</v>
      </c>
      <c r="F11" s="81">
        <v>1965</v>
      </c>
      <c r="G11" s="81">
        <v>1965</v>
      </c>
      <c r="H11" s="81">
        <v>0</v>
      </c>
      <c r="I11" s="81">
        <v>0</v>
      </c>
      <c r="J11" s="81">
        <v>0</v>
      </c>
      <c r="K11" s="81">
        <v>0</v>
      </c>
      <c r="L11" s="85"/>
      <c r="M11" s="85"/>
      <c r="P11" s="51"/>
      <c r="Q11" s="51"/>
      <c r="R11" s="51"/>
      <c r="S11" s="51"/>
      <c r="T11" s="52"/>
      <c r="U11" s="52"/>
      <c r="V11" s="52"/>
      <c r="W11" s="50"/>
      <c r="X11" s="50"/>
      <c r="Y11" s="50"/>
    </row>
    <row r="12" spans="1:25" ht="72.75" customHeight="1">
      <c r="A12" s="68" t="s">
        <v>244</v>
      </c>
      <c r="B12" s="59">
        <v>2011</v>
      </c>
      <c r="C12" s="60">
        <v>3927</v>
      </c>
      <c r="D12" s="81">
        <v>3927</v>
      </c>
      <c r="E12" s="81">
        <v>3927</v>
      </c>
      <c r="F12" s="81">
        <v>3927</v>
      </c>
      <c r="G12" s="81">
        <v>3927</v>
      </c>
      <c r="H12" s="81">
        <v>0</v>
      </c>
      <c r="I12" s="81">
        <v>0</v>
      </c>
      <c r="J12" s="81">
        <v>0</v>
      </c>
      <c r="K12" s="81">
        <v>0</v>
      </c>
      <c r="L12" s="85"/>
      <c r="M12" s="85"/>
      <c r="P12" s="51"/>
      <c r="Q12" s="51"/>
      <c r="R12" s="51"/>
      <c r="S12" s="51"/>
      <c r="T12" s="52"/>
      <c r="U12" s="52"/>
      <c r="V12" s="52"/>
      <c r="W12" s="50"/>
      <c r="X12" s="50"/>
      <c r="Y12" s="50"/>
    </row>
    <row r="13" spans="1:25" ht="104.25" customHeight="1">
      <c r="A13" s="68" t="s">
        <v>252</v>
      </c>
      <c r="B13" s="59">
        <v>2011</v>
      </c>
      <c r="C13" s="60">
        <v>6362</v>
      </c>
      <c r="D13" s="81">
        <v>6362</v>
      </c>
      <c r="E13" s="81">
        <v>6362</v>
      </c>
      <c r="F13" s="81">
        <v>3362</v>
      </c>
      <c r="G13" s="81">
        <v>3362</v>
      </c>
      <c r="H13" s="81">
        <v>3000</v>
      </c>
      <c r="I13" s="81">
        <v>3000</v>
      </c>
      <c r="J13" s="81"/>
      <c r="K13" s="81"/>
      <c r="L13" s="85"/>
      <c r="M13" s="85"/>
      <c r="P13" s="51"/>
      <c r="Q13" s="51"/>
      <c r="R13" s="51"/>
      <c r="S13" s="51"/>
      <c r="T13" s="52"/>
      <c r="U13" s="52"/>
      <c r="V13" s="52"/>
      <c r="W13" s="50"/>
      <c r="X13" s="50"/>
      <c r="Y13" s="50"/>
    </row>
    <row r="14" spans="1:25" ht="39.75" customHeight="1">
      <c r="A14" s="61" t="s">
        <v>226</v>
      </c>
      <c r="B14" s="59" t="s">
        <v>230</v>
      </c>
      <c r="C14" s="60">
        <v>18600</v>
      </c>
      <c r="D14" s="81">
        <v>10000</v>
      </c>
      <c r="E14" s="81">
        <v>10000</v>
      </c>
      <c r="F14" s="81">
        <v>0</v>
      </c>
      <c r="G14" s="81"/>
      <c r="H14" s="81">
        <v>5000</v>
      </c>
      <c r="I14" s="81">
        <v>5000</v>
      </c>
      <c r="J14" s="81">
        <v>5000</v>
      </c>
      <c r="K14" s="81">
        <v>5000</v>
      </c>
      <c r="L14" s="85"/>
      <c r="M14" s="85"/>
      <c r="P14" s="51"/>
      <c r="Q14" s="51"/>
      <c r="R14" s="51"/>
      <c r="S14" s="51"/>
      <c r="T14" s="52"/>
      <c r="U14" s="52"/>
      <c r="V14" s="52"/>
      <c r="W14" s="50"/>
      <c r="X14" s="50"/>
      <c r="Y14" s="50"/>
    </row>
    <row r="15" spans="1:25" ht="85.5" customHeight="1">
      <c r="A15" s="71" t="s">
        <v>235</v>
      </c>
      <c r="B15" s="59" t="s">
        <v>231</v>
      </c>
      <c r="C15" s="60">
        <v>20000</v>
      </c>
      <c r="D15" s="81">
        <v>9720</v>
      </c>
      <c r="E15" s="81">
        <v>9720</v>
      </c>
      <c r="F15" s="81">
        <v>450</v>
      </c>
      <c r="G15" s="81">
        <v>450</v>
      </c>
      <c r="H15" s="81">
        <v>3885</v>
      </c>
      <c r="I15" s="81">
        <v>3885</v>
      </c>
      <c r="J15" s="81">
        <v>5385</v>
      </c>
      <c r="K15" s="81">
        <v>5385</v>
      </c>
      <c r="L15" s="85"/>
      <c r="M15" s="85"/>
      <c r="P15" s="51"/>
      <c r="Q15" s="51"/>
      <c r="R15" s="51"/>
      <c r="S15" s="51"/>
      <c r="T15" s="52"/>
      <c r="U15" s="52"/>
      <c r="V15" s="52"/>
      <c r="W15" s="50"/>
      <c r="X15" s="50"/>
      <c r="Y15" s="50"/>
    </row>
    <row r="16" spans="1:25" ht="33" customHeight="1">
      <c r="A16" s="71" t="s">
        <v>229</v>
      </c>
      <c r="B16" s="59" t="s">
        <v>231</v>
      </c>
      <c r="C16" s="60">
        <v>2650</v>
      </c>
      <c r="D16" s="81">
        <v>2650</v>
      </c>
      <c r="E16" s="81">
        <v>2650</v>
      </c>
      <c r="F16" s="81">
        <v>150</v>
      </c>
      <c r="G16" s="81">
        <v>150</v>
      </c>
      <c r="H16" s="81">
        <v>500</v>
      </c>
      <c r="I16" s="81">
        <v>500</v>
      </c>
      <c r="J16" s="81">
        <v>2000</v>
      </c>
      <c r="K16" s="81">
        <v>2000</v>
      </c>
      <c r="L16" s="85"/>
      <c r="M16" s="85"/>
      <c r="P16" s="51"/>
      <c r="Q16" s="51"/>
      <c r="R16" s="51"/>
      <c r="S16" s="51"/>
      <c r="T16" s="52"/>
      <c r="U16" s="52"/>
      <c r="V16" s="52"/>
      <c r="W16" s="50"/>
      <c r="X16" s="50"/>
      <c r="Y16" s="50"/>
    </row>
    <row r="17" spans="1:25" ht="68.25" customHeight="1">
      <c r="A17" s="61" t="s">
        <v>222</v>
      </c>
      <c r="B17" s="59" t="s">
        <v>221</v>
      </c>
      <c r="C17" s="60">
        <v>4300</v>
      </c>
      <c r="D17" s="81">
        <v>1915</v>
      </c>
      <c r="E17" s="81">
        <v>1915</v>
      </c>
      <c r="F17" s="81">
        <v>1915</v>
      </c>
      <c r="G17" s="81">
        <v>1915</v>
      </c>
      <c r="H17" s="81">
        <v>0</v>
      </c>
      <c r="I17" s="81"/>
      <c r="J17" s="81">
        <v>0</v>
      </c>
      <c r="K17" s="81"/>
      <c r="L17" s="85"/>
      <c r="M17" s="85"/>
      <c r="P17" s="51"/>
      <c r="Q17" s="51"/>
      <c r="R17" s="51"/>
      <c r="S17" s="51"/>
      <c r="T17" s="52"/>
      <c r="U17" s="52"/>
      <c r="V17" s="52"/>
      <c r="W17" s="50"/>
      <c r="X17" s="50"/>
      <c r="Y17" s="50"/>
    </row>
    <row r="18" spans="1:25" ht="37.5" customHeight="1">
      <c r="A18" s="61" t="s">
        <v>237</v>
      </c>
      <c r="B18" s="59" t="s">
        <v>240</v>
      </c>
      <c r="C18" s="60">
        <v>497.3</v>
      </c>
      <c r="D18" s="81">
        <v>344.1</v>
      </c>
      <c r="E18" s="81">
        <v>344.1</v>
      </c>
      <c r="F18" s="81">
        <v>344.1</v>
      </c>
      <c r="G18" s="81">
        <v>344.1</v>
      </c>
      <c r="H18" s="81">
        <v>0</v>
      </c>
      <c r="I18" s="81"/>
      <c r="J18" s="81">
        <v>0</v>
      </c>
      <c r="K18" s="81"/>
      <c r="L18" s="85"/>
      <c r="M18" s="85"/>
      <c r="P18" s="51"/>
      <c r="Q18" s="51"/>
      <c r="R18" s="51"/>
      <c r="S18" s="51"/>
      <c r="T18" s="52"/>
      <c r="U18" s="52"/>
      <c r="V18" s="52"/>
      <c r="W18" s="50"/>
      <c r="X18" s="50"/>
      <c r="Y18" s="50"/>
    </row>
    <row r="19" spans="1:25" ht="50.25" customHeight="1">
      <c r="A19" s="61" t="s">
        <v>238</v>
      </c>
      <c r="B19" s="59" t="s">
        <v>240</v>
      </c>
      <c r="C19" s="60">
        <v>493.5</v>
      </c>
      <c r="D19" s="81">
        <v>346.7</v>
      </c>
      <c r="E19" s="81">
        <v>346.7</v>
      </c>
      <c r="F19" s="81">
        <v>346.7</v>
      </c>
      <c r="G19" s="81">
        <v>346.7</v>
      </c>
      <c r="H19" s="81">
        <v>0</v>
      </c>
      <c r="I19" s="81"/>
      <c r="J19" s="81">
        <v>0</v>
      </c>
      <c r="K19" s="81"/>
      <c r="L19" s="85"/>
      <c r="M19" s="85"/>
      <c r="P19" s="51"/>
      <c r="Q19" s="51"/>
      <c r="R19" s="51"/>
      <c r="S19" s="51"/>
      <c r="T19" s="52"/>
      <c r="U19" s="52"/>
      <c r="V19" s="52"/>
      <c r="W19" s="50"/>
      <c r="X19" s="50"/>
      <c r="Y19" s="50"/>
    </row>
    <row r="20" spans="1:25" ht="41.25" customHeight="1">
      <c r="A20" s="69" t="s">
        <v>225</v>
      </c>
      <c r="B20" s="59"/>
      <c r="C20" s="59"/>
      <c r="D20" s="81"/>
      <c r="E20" s="81"/>
      <c r="F20" s="81"/>
      <c r="G20" s="81"/>
      <c r="H20" s="81"/>
      <c r="I20" s="81"/>
      <c r="J20" s="81"/>
      <c r="K20" s="81"/>
      <c r="L20" s="85"/>
      <c r="M20" s="85"/>
      <c r="P20" s="53"/>
      <c r="Q20" s="54"/>
      <c r="R20" s="55"/>
      <c r="S20" s="56"/>
      <c r="T20" s="56"/>
      <c r="U20" s="56"/>
      <c r="V20" s="56"/>
      <c r="W20" s="50"/>
      <c r="X20" s="50"/>
      <c r="Y20" s="50"/>
    </row>
    <row r="21" spans="1:25" ht="58.5" customHeight="1">
      <c r="A21" s="61" t="s">
        <v>233</v>
      </c>
      <c r="B21" s="72" t="s">
        <v>216</v>
      </c>
      <c r="C21" s="59">
        <v>15768</v>
      </c>
      <c r="D21" s="81">
        <v>6000</v>
      </c>
      <c r="E21" s="81">
        <v>6000</v>
      </c>
      <c r="F21" s="81">
        <v>0</v>
      </c>
      <c r="G21" s="81"/>
      <c r="H21" s="81">
        <v>2000</v>
      </c>
      <c r="I21" s="81">
        <v>2000</v>
      </c>
      <c r="J21" s="81">
        <v>4000</v>
      </c>
      <c r="K21" s="81">
        <v>4000</v>
      </c>
      <c r="L21" s="85"/>
      <c r="M21" s="85"/>
      <c r="P21" s="53"/>
      <c r="Q21" s="54"/>
      <c r="R21" s="55"/>
      <c r="S21" s="56"/>
      <c r="T21" s="56"/>
      <c r="U21" s="56"/>
      <c r="V21" s="56"/>
      <c r="W21" s="50"/>
      <c r="X21" s="50"/>
      <c r="Y21" s="50"/>
    </row>
    <row r="22" spans="1:25" ht="51.75" customHeight="1">
      <c r="A22" s="61" t="s">
        <v>234</v>
      </c>
      <c r="B22" s="72" t="s">
        <v>241</v>
      </c>
      <c r="C22" s="59">
        <v>18500</v>
      </c>
      <c r="D22" s="81">
        <v>1500</v>
      </c>
      <c r="E22" s="81">
        <v>1500</v>
      </c>
      <c r="F22" s="81">
        <v>0</v>
      </c>
      <c r="G22" s="81"/>
      <c r="H22" s="81">
        <v>500</v>
      </c>
      <c r="I22" s="81">
        <v>500</v>
      </c>
      <c r="J22" s="81">
        <v>1000</v>
      </c>
      <c r="K22" s="81">
        <v>1000</v>
      </c>
      <c r="L22" s="85"/>
      <c r="M22" s="85"/>
      <c r="P22" s="53"/>
      <c r="Q22" s="54"/>
      <c r="R22" s="55"/>
      <c r="S22" s="56"/>
      <c r="T22" s="56"/>
      <c r="U22" s="56"/>
      <c r="V22" s="56"/>
      <c r="W22" s="50"/>
      <c r="X22" s="50"/>
      <c r="Y22" s="50"/>
    </row>
    <row r="23" spans="1:25" ht="62.25" customHeight="1">
      <c r="A23" s="61" t="s">
        <v>236</v>
      </c>
      <c r="B23" s="72" t="s">
        <v>223</v>
      </c>
      <c r="C23" s="59">
        <v>11300</v>
      </c>
      <c r="D23" s="81">
        <v>4490</v>
      </c>
      <c r="E23" s="81">
        <v>4490</v>
      </c>
      <c r="F23" s="81">
        <v>490</v>
      </c>
      <c r="G23" s="81">
        <v>490</v>
      </c>
      <c r="H23" s="81">
        <v>4000</v>
      </c>
      <c r="I23" s="81">
        <v>4000</v>
      </c>
      <c r="J23" s="81">
        <v>0</v>
      </c>
      <c r="K23" s="81"/>
      <c r="L23" s="85"/>
      <c r="M23" s="85"/>
      <c r="P23" s="53"/>
      <c r="Q23" s="54"/>
      <c r="R23" s="55"/>
      <c r="S23" s="56"/>
      <c r="T23" s="56"/>
      <c r="U23" s="56"/>
      <c r="V23" s="56"/>
      <c r="W23" s="50"/>
      <c r="X23" s="50"/>
      <c r="Y23" s="50"/>
    </row>
    <row r="24" spans="1:25" ht="63.75" customHeight="1">
      <c r="A24" s="61" t="s">
        <v>224</v>
      </c>
      <c r="B24" s="59" t="s">
        <v>219</v>
      </c>
      <c r="C24" s="60">
        <v>3600</v>
      </c>
      <c r="D24" s="81">
        <v>100</v>
      </c>
      <c r="E24" s="81">
        <v>100</v>
      </c>
      <c r="F24" s="81">
        <v>100</v>
      </c>
      <c r="G24" s="82">
        <v>100</v>
      </c>
      <c r="H24" s="81">
        <v>0</v>
      </c>
      <c r="I24" s="81"/>
      <c r="J24" s="81">
        <v>0</v>
      </c>
      <c r="K24" s="81"/>
      <c r="L24" s="85"/>
      <c r="M24" s="85"/>
      <c r="P24" s="76"/>
      <c r="Q24" s="54"/>
      <c r="R24" s="54"/>
      <c r="S24" s="56"/>
      <c r="T24" s="56"/>
      <c r="U24" s="56"/>
      <c r="V24" s="56"/>
      <c r="W24" s="50"/>
      <c r="X24" s="50"/>
      <c r="Y24" s="50"/>
    </row>
    <row r="25" spans="1:25" ht="17.25" customHeight="1">
      <c r="A25" s="68" t="s">
        <v>228</v>
      </c>
      <c r="B25" s="59" t="s">
        <v>231</v>
      </c>
      <c r="C25" s="58">
        <v>2700</v>
      </c>
      <c r="D25" s="81">
        <v>2700</v>
      </c>
      <c r="E25" s="81">
        <v>2700</v>
      </c>
      <c r="F25" s="81">
        <v>200</v>
      </c>
      <c r="G25" s="81">
        <v>200</v>
      </c>
      <c r="H25" s="81">
        <v>500</v>
      </c>
      <c r="I25" s="81">
        <v>500</v>
      </c>
      <c r="J25" s="81">
        <v>2000</v>
      </c>
      <c r="K25" s="81">
        <v>2000</v>
      </c>
      <c r="L25" s="85"/>
      <c r="M25" s="85"/>
      <c r="P25" s="53"/>
      <c r="Q25" s="57"/>
      <c r="R25" s="54"/>
      <c r="S25" s="55"/>
      <c r="T25" s="56"/>
      <c r="U25" s="56"/>
      <c r="V25" s="56"/>
      <c r="W25" s="50"/>
      <c r="X25" s="50"/>
      <c r="Y25" s="50"/>
    </row>
    <row r="26" spans="1:25" ht="38.25" customHeight="1">
      <c r="A26" s="61" t="s">
        <v>48</v>
      </c>
      <c r="B26" s="73" t="s">
        <v>239</v>
      </c>
      <c r="C26" s="74">
        <v>34486</v>
      </c>
      <c r="D26" s="81">
        <v>414.7</v>
      </c>
      <c r="E26" s="81">
        <v>414.7</v>
      </c>
      <c r="F26" s="81">
        <v>414.7</v>
      </c>
      <c r="G26" s="83">
        <v>414.7</v>
      </c>
      <c r="H26" s="81">
        <v>0</v>
      </c>
      <c r="I26" s="83"/>
      <c r="J26" s="81">
        <v>0</v>
      </c>
      <c r="K26" s="83"/>
      <c r="L26" s="85"/>
      <c r="M26" s="85"/>
      <c r="P26" s="53"/>
      <c r="Q26" s="57"/>
      <c r="R26" s="54"/>
      <c r="S26" s="55"/>
      <c r="T26" s="56"/>
      <c r="U26" s="56"/>
      <c r="V26" s="56"/>
      <c r="W26" s="50"/>
      <c r="X26" s="50"/>
      <c r="Y26" s="50"/>
    </row>
    <row r="27" spans="1:25" ht="19.5" customHeight="1">
      <c r="A27" s="68" t="s">
        <v>217</v>
      </c>
      <c r="B27" s="80"/>
      <c r="C27" s="80"/>
      <c r="D27" s="88">
        <v>52434.5</v>
      </c>
      <c r="E27" s="88">
        <v>52434.5</v>
      </c>
      <c r="F27" s="88">
        <v>13664.5</v>
      </c>
      <c r="G27" s="88">
        <v>13664.5</v>
      </c>
      <c r="H27" s="88">
        <v>19385</v>
      </c>
      <c r="I27" s="88">
        <v>19385</v>
      </c>
      <c r="J27" s="88">
        <v>19385</v>
      </c>
      <c r="K27" s="88">
        <v>19385</v>
      </c>
      <c r="L27" s="85"/>
      <c r="M27" s="85"/>
      <c r="P27" s="53"/>
      <c r="Q27" s="54"/>
      <c r="R27" s="55"/>
      <c r="S27" s="56"/>
      <c r="T27" s="56"/>
      <c r="U27" s="56"/>
      <c r="V27" s="56"/>
      <c r="W27" s="50"/>
      <c r="X27" s="50"/>
      <c r="Y27" s="50"/>
    </row>
    <row r="28" spans="1:25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85"/>
      <c r="M28" s="85"/>
      <c r="P28" s="53"/>
      <c r="Q28" s="54"/>
      <c r="R28" s="55"/>
      <c r="S28" s="56"/>
      <c r="T28" s="56"/>
      <c r="U28" s="56"/>
      <c r="V28" s="56"/>
      <c r="W28" s="50"/>
      <c r="X28" s="50"/>
      <c r="Y28" s="50"/>
    </row>
    <row r="29" spans="1:25" ht="19.5" customHeight="1">
      <c r="A29" s="116" t="s">
        <v>246</v>
      </c>
      <c r="B29" s="116"/>
      <c r="C29" s="116"/>
      <c r="D29" s="116"/>
      <c r="E29" s="116"/>
      <c r="F29" s="116"/>
      <c r="G29" s="84"/>
      <c r="H29" s="84"/>
      <c r="I29" s="84"/>
      <c r="J29" s="117" t="s">
        <v>247</v>
      </c>
      <c r="K29" s="117"/>
      <c r="L29" s="85"/>
      <c r="M29" s="85"/>
      <c r="P29" s="53"/>
      <c r="Q29" s="54"/>
      <c r="R29" s="55"/>
      <c r="S29" s="56"/>
      <c r="T29" s="56"/>
      <c r="U29" s="56"/>
      <c r="V29" s="56"/>
      <c r="W29" s="50"/>
      <c r="X29" s="50"/>
      <c r="Y29" s="50"/>
    </row>
    <row r="30" spans="1:13" ht="20.25" customHeight="1">
      <c r="A30" s="85" t="s">
        <v>245</v>
      </c>
      <c r="B30" s="115"/>
      <c r="C30" s="115"/>
      <c r="D30" s="115"/>
      <c r="E30" s="115"/>
      <c r="F30" s="115"/>
      <c r="G30" s="118"/>
      <c r="H30" s="118"/>
      <c r="I30" s="118"/>
      <c r="J30" s="119"/>
      <c r="K30" s="119"/>
      <c r="L30" s="85"/>
      <c r="M30" s="85"/>
    </row>
    <row r="31" spans="1:13" ht="51" customHeight="1">
      <c r="A31" s="85"/>
      <c r="B31" s="115" t="s">
        <v>249</v>
      </c>
      <c r="C31" s="115"/>
      <c r="D31" s="115"/>
      <c r="E31" s="115"/>
      <c r="F31" s="87"/>
      <c r="G31" s="86"/>
      <c r="H31" s="86"/>
      <c r="I31" s="86"/>
      <c r="J31" s="110" t="s">
        <v>250</v>
      </c>
      <c r="K31" s="110"/>
      <c r="L31" s="85"/>
      <c r="M31" s="85"/>
    </row>
    <row r="32" spans="1:13" ht="35.25" customHeight="1">
      <c r="A32" s="85"/>
      <c r="B32" s="115" t="s">
        <v>251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85"/>
      <c r="M32" s="85"/>
    </row>
    <row r="33" spans="1:13" ht="41.2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8" s="65" customFormat="1" ht="12.75"/>
    <row r="39" s="65" customFormat="1" ht="12.75"/>
    <row r="40" s="65" customFormat="1" ht="12.75"/>
    <row r="41" s="65" customFormat="1" ht="12.75"/>
    <row r="42" s="65" customFormat="1" ht="12.75"/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>
      <c r="A52" s="77"/>
    </row>
    <row r="53" s="65" customFormat="1" ht="12.75">
      <c r="A53" s="77"/>
    </row>
    <row r="54" s="65" customFormat="1" ht="12.75">
      <c r="A54" s="77"/>
    </row>
    <row r="55" s="65" customFormat="1" ht="12.75">
      <c r="A55" s="77"/>
    </row>
    <row r="56" s="65" customFormat="1" ht="12.75">
      <c r="A56" s="77"/>
    </row>
    <row r="57" s="65" customFormat="1" ht="12.75"/>
    <row r="58" s="65" customFormat="1" ht="12.75"/>
    <row r="59" s="65" customFormat="1" ht="12.75"/>
    <row r="60" spans="2:4" ht="12.75">
      <c r="B60" s="78"/>
      <c r="C60" s="65"/>
      <c r="D60" s="65"/>
    </row>
    <row r="61" spans="1:4" ht="12.75">
      <c r="A61" s="77"/>
      <c r="B61" s="79"/>
      <c r="C61" s="65"/>
      <c r="D61" s="65"/>
    </row>
    <row r="62" spans="3:4" ht="12.75">
      <c r="C62" s="65"/>
      <c r="D62" s="65"/>
    </row>
    <row r="63" spans="3:4" ht="12.75">
      <c r="C63" s="65"/>
      <c r="D63" s="65"/>
    </row>
    <row r="64" spans="3:4" ht="12.75">
      <c r="C64" s="65"/>
      <c r="D64" s="65"/>
    </row>
    <row r="65" spans="3:4" ht="12.75">
      <c r="C65" s="65"/>
      <c r="D65" s="65"/>
    </row>
    <row r="66" spans="3:4" ht="12.75">
      <c r="C66" s="65"/>
      <c r="D66" s="65"/>
    </row>
    <row r="67" spans="3:4" ht="12.75">
      <c r="C67" s="65"/>
      <c r="D67" s="65"/>
    </row>
    <row r="68" spans="3:4" ht="12.75">
      <c r="C68" s="65"/>
      <c r="D68" s="65"/>
    </row>
    <row r="69" spans="3:4" ht="12.75">
      <c r="C69" s="65"/>
      <c r="D69" s="65"/>
    </row>
    <row r="70" spans="3:4" ht="12.75">
      <c r="C70" s="65"/>
      <c r="D70" s="65"/>
    </row>
    <row r="71" spans="3:4" ht="12.75">
      <c r="C71" s="65"/>
      <c r="D71" s="65"/>
    </row>
    <row r="72" spans="3:4" ht="12.75">
      <c r="C72" s="65"/>
      <c r="D72" s="65"/>
    </row>
  </sheetData>
  <sheetProtection/>
  <mergeCells count="20">
    <mergeCell ref="B31:E31"/>
    <mergeCell ref="J31:K31"/>
    <mergeCell ref="B32:K32"/>
    <mergeCell ref="A29:F29"/>
    <mergeCell ref="J29:K29"/>
    <mergeCell ref="B30:F30"/>
    <mergeCell ref="G30:I30"/>
    <mergeCell ref="J30:K30"/>
    <mergeCell ref="A9:A10"/>
    <mergeCell ref="B9:B10"/>
    <mergeCell ref="C9:C10"/>
    <mergeCell ref="D9:D10"/>
    <mergeCell ref="F9:G9"/>
    <mergeCell ref="H9:I9"/>
    <mergeCell ref="J9:K9"/>
    <mergeCell ref="P9:Y9"/>
    <mergeCell ref="G2:K2"/>
    <mergeCell ref="F3:K3"/>
    <mergeCell ref="F4:K4"/>
    <mergeCell ref="A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2011-10-17T12:40:01Z</cp:lastPrinted>
  <dcterms:created xsi:type="dcterms:W3CDTF">2006-11-07T07:03:30Z</dcterms:created>
  <dcterms:modified xsi:type="dcterms:W3CDTF">2011-10-21T08:36:17Z</dcterms:modified>
  <cp:category/>
  <cp:version/>
  <cp:contentType/>
  <cp:contentStatus/>
</cp:coreProperties>
</file>