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Лист20" sheetId="6" r:id="rId6"/>
  </sheets>
  <definedNames/>
  <calcPr fullCalcOnLoad="1"/>
</workbook>
</file>

<file path=xl/sharedStrings.xml><?xml version="1.0" encoding="utf-8"?>
<sst xmlns="http://schemas.openxmlformats.org/spreadsheetml/2006/main" count="444" uniqueCount="266">
  <si>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</si>
  <si>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</si>
  <si>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</si>
  <si>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</si>
  <si>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</si>
  <si>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</si>
  <si>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</si>
  <si>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</si>
  <si>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</si>
  <si>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</si>
  <si>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</si>
  <si>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</si>
  <si>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</si>
  <si>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</si>
  <si>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</si>
  <si>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</si>
  <si>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</si>
  <si>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</si>
  <si>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</si>
  <si>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</si>
  <si>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</si>
  <si>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</si>
  <si>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</si>
  <si>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</si>
  <si>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</si>
  <si>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</si>
  <si>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</si>
  <si>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</si>
  <si>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</si>
  <si>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</si>
  <si>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</si>
  <si>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</si>
  <si>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</si>
  <si>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</si>
  <si>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</si>
  <si>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</si>
  <si>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</si>
  <si>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</si>
  <si>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</si>
  <si>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</si>
  <si>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</si>
  <si>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</si>
  <si>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</si>
  <si>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</si>
  <si>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</si>
  <si>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</si>
  <si>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</si>
  <si>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</si>
  <si>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</si>
  <si>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</si>
  <si>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</si>
  <si>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</si>
  <si>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</si>
  <si>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</si>
  <si>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</si>
  <si>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</si>
  <si>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</si>
  <si>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</si>
  <si>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</si>
  <si>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</si>
  <si>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</si>
  <si>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</si>
  <si>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</si>
  <si>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</si>
  <si>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</si>
  <si>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</si>
  <si>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</si>
  <si>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</si>
  <si>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</si>
  <si>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</si>
  <si>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</si>
  <si>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</si>
  <si>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</si>
  <si>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</si>
  <si>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</si>
  <si>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</si>
  <si>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</si>
  <si>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</si>
  <si>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</si>
  <si>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</si>
  <si>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</si>
  <si>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</si>
  <si>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</si>
  <si>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</si>
  <si>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</si>
  <si>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</si>
  <si>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</si>
  <si>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</si>
  <si>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</si>
  <si>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</si>
  <si>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</si>
  <si>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</si>
  <si>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</si>
  <si>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</si>
  <si>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</si>
  <si>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</si>
  <si>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</si>
  <si>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</si>
  <si>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</si>
  <si>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</si>
  <si>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</si>
  <si>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</si>
  <si>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</si>
  <si>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</si>
  <si>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</si>
  <si>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</si>
  <si>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</si>
  <si>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</si>
  <si>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</si>
  <si>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</si>
  <si>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</si>
  <si>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</si>
  <si>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</si>
  <si>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</si>
  <si>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</si>
  <si>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</si>
  <si>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</si>
  <si>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</si>
  <si>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</si>
  <si>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</si>
  <si>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</si>
  <si>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</si>
  <si>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</si>
  <si>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</si>
  <si>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</si>
  <si>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</si>
  <si>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</si>
  <si>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</si>
  <si>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</si>
  <si>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</si>
  <si>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</si>
  <si>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</si>
  <si>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</si>
  <si>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</si>
  <si>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</si>
  <si>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</si>
  <si>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</si>
  <si>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</si>
  <si>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</si>
  <si>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</si>
  <si>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</si>
  <si>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</si>
  <si>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</si>
  <si>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</si>
  <si>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</si>
  <si>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</si>
  <si>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</si>
  <si>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</si>
  <si>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</si>
  <si>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</si>
  <si>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</si>
  <si>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</si>
  <si>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</si>
  <si>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</si>
  <si>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</si>
  <si>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</si>
  <si>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</si>
  <si>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</si>
  <si>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</si>
  <si>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</si>
  <si>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</si>
  <si>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</si>
  <si>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</si>
  <si>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</si>
  <si>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</si>
  <si>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</si>
  <si>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</si>
  <si>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</si>
  <si>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</si>
  <si>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</si>
  <si>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</si>
  <si>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</si>
  <si>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</si>
  <si>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</si>
  <si>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</si>
  <si>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</si>
  <si>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</si>
  <si>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</si>
  <si>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</si>
  <si>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</si>
  <si>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</si>
  <si>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</si>
  <si>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</si>
  <si>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</si>
  <si>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</si>
  <si>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 xml:space="preserve">Собств. </t>
  </si>
  <si>
    <t xml:space="preserve">                        </t>
  </si>
  <si>
    <t>Собств.</t>
  </si>
  <si>
    <t>Мест</t>
  </si>
  <si>
    <t>Соб.</t>
  </si>
  <si>
    <t xml:space="preserve"> Всего</t>
  </si>
  <si>
    <t xml:space="preserve">               2011год</t>
  </si>
  <si>
    <t xml:space="preserve">  2012год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</si>
  <si>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</si>
  <si>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</t>
  </si>
  <si>
    <t>171, 3</t>
  </si>
  <si>
    <t>Сроки реализации</t>
  </si>
  <si>
    <t>Основные направления</t>
  </si>
  <si>
    <t>Определение технического состояния объекта и необходимости проведения работ по реконструкции и внедрению энергосберегающих технологий с целью снижения затрат.</t>
  </si>
  <si>
    <t>Проведение аудита</t>
  </si>
  <si>
    <t>2010-2012гг</t>
  </si>
  <si>
    <t>Определение перечня объектов, подлежащих аудиту, заключение и реализация договоров</t>
  </si>
  <si>
    <t>Реконструкция  теплосети от ТП по ул. Московская,106</t>
  </si>
  <si>
    <t>Реконструкция котельной ГБ-2</t>
  </si>
  <si>
    <t>Реконструкция котельной РТП</t>
  </si>
  <si>
    <t>Реконструкция котельной  пос. Войкова</t>
  </si>
  <si>
    <t>Реконструкция котельной  пос. Муромский</t>
  </si>
  <si>
    <t>Реконструкция котельной м/к Вербовский</t>
  </si>
  <si>
    <t>Реконструкция  теплотрассы по ул.Нижегородская_43</t>
  </si>
  <si>
    <t>Реконструкция  теплотрассы по ул. Филатова</t>
  </si>
  <si>
    <t>Реконструкция  теплотрассы по ул. Куликова,16</t>
  </si>
  <si>
    <t xml:space="preserve">Реконструкция теплотрассы от д/ комбината №43  до дома № 30 по ул.Ленинградской  </t>
  </si>
  <si>
    <t xml:space="preserve">Реконструкция теплотрассы от д/ комбината №54   до дома №26/6 по ул.Ленинградской  </t>
  </si>
  <si>
    <t>Реконструкция теплотрассы  от дома № 9/2 по ул. Муромской до теплового колодца ср. школы №2</t>
  </si>
  <si>
    <t>Реконструкция сетей горячего водоснабжения м/к Вербовский</t>
  </si>
  <si>
    <t>Установка частотных преобразователей ,энерго-сберегающих ламп, рециркуляцинной линии, конденсаторных батарей</t>
  </si>
  <si>
    <t>Установка  КСП</t>
  </si>
  <si>
    <t>Установка тепловых счетчиков</t>
  </si>
  <si>
    <t xml:space="preserve">Установка приборов контроля по газу </t>
  </si>
  <si>
    <t>Установка приборов "Комплексон"</t>
  </si>
  <si>
    <t xml:space="preserve">Установка пластинчатых теплообменников </t>
  </si>
  <si>
    <r>
      <t>Сокращение "коммерческих" потерь в результате установки приборов учет</t>
    </r>
    <r>
      <rPr>
        <b/>
        <sz val="8"/>
        <rFont val="Arial Cyr"/>
        <family val="0"/>
      </rPr>
      <t>а</t>
    </r>
  </si>
  <si>
    <t>Снижение доли потерь  в процессе производства и транспортировки тепловой энергии</t>
  </si>
  <si>
    <t>Насосное оборудование</t>
  </si>
  <si>
    <t>Повышение надежности  и обеспечения теплом потребителей</t>
  </si>
  <si>
    <t>Замена насосов на очистных сооружениях м/к Вербовский</t>
  </si>
  <si>
    <t>Реконструкция водопровода от периметра завода до котельной м/к Вербовский</t>
  </si>
  <si>
    <t xml:space="preserve">Замена отопления на повысительных станциях на инфракрасные обогреватели </t>
  </si>
  <si>
    <t>Замена н освещения на светодиодные светильники</t>
  </si>
  <si>
    <t>Объединение повысительных насосных станций</t>
  </si>
  <si>
    <t>Установка частотных преобразователей на объектах водоснабжения</t>
  </si>
  <si>
    <t xml:space="preserve">Мероприятия по энергосбережению на очистных сооружениях </t>
  </si>
  <si>
    <r>
      <t>Экономия электрической и тепловой энергии на объектах водоснабжения и водоотведени</t>
    </r>
    <r>
      <rPr>
        <sz val="8"/>
        <rFont val="Times New Roman"/>
        <family val="1"/>
      </rPr>
      <t>я</t>
    </r>
  </si>
  <si>
    <t>Внедрение автоматической информационно- измерительной  системы комерческого учета электроэнергии</t>
  </si>
  <si>
    <t>Установка приборов учета воды</t>
  </si>
  <si>
    <t>Установка приборов учета тепла</t>
  </si>
  <si>
    <t>Установка приборов учета электроэнергии</t>
  </si>
  <si>
    <t>Сокращение "коммерческих" потерь в результате установки приборов учета</t>
  </si>
  <si>
    <t>Создание системы автоматического управления и контроля  за объектами водоснабжения и водоотведения</t>
  </si>
  <si>
    <t>Реконструкциясистем защиты насосных станций</t>
  </si>
  <si>
    <t>Повышение надежности водообеспечения  и водоотведения</t>
  </si>
  <si>
    <t>Рациональнаязагрузка трансформаторов</t>
  </si>
  <si>
    <t>Ремонт адмздания</t>
  </si>
  <si>
    <t>Внедрение АСКУЭ</t>
  </si>
  <si>
    <t>Модернизация оборудования в ТП</t>
  </si>
  <si>
    <t>Реконструкция и новое строительство КЛЭП</t>
  </si>
  <si>
    <t>Новое строительство ТП и РП</t>
  </si>
  <si>
    <t xml:space="preserve"> Применение  само-несущих изолиро-ванных проводов на электросетях</t>
  </si>
  <si>
    <t>Разработка рациональ-ных схем электроснаб-жения потребителей</t>
  </si>
  <si>
    <t>Экономия  элеектрической энергии в результате сокращения потерь</t>
  </si>
  <si>
    <t>Определение технического состояния объекта  с целью снижения затрат.</t>
  </si>
  <si>
    <t>Установка приборов учета тепловой , электрической энергии, холодного и горячего водоснабжения</t>
  </si>
  <si>
    <t>2010г.</t>
  </si>
  <si>
    <r>
      <t>2</t>
    </r>
    <r>
      <rPr>
        <sz val="8"/>
        <rFont val="Times New Roman"/>
        <family val="1"/>
      </rPr>
      <t>010г.</t>
    </r>
  </si>
  <si>
    <t>Обеспечение   устойчивого развития, экономия тепловой и электрической энергии на объектах теплоснабжения</t>
  </si>
  <si>
    <t xml:space="preserve">1.Теплоснабжение </t>
  </si>
  <si>
    <t>2Водоснабжение.</t>
  </si>
  <si>
    <t>3.Электроснабжение</t>
  </si>
  <si>
    <t>Объекты оциальной сферы</t>
  </si>
  <si>
    <t>Объекты жилищного хозяйства</t>
  </si>
  <si>
    <t xml:space="preserve">      8.  Перечень мероприятий по реализации  долгосрочной    целевой программы.</t>
  </si>
  <si>
    <t>2010 год</t>
  </si>
  <si>
    <t>Установка конвективной котла   №3   ПТВМ-29</t>
  </si>
  <si>
    <t>Установка конвективной котла   №4 ПТВМ- 30</t>
  </si>
  <si>
    <r>
      <t xml:space="preserve">2010-2012г.       </t>
    </r>
    <r>
      <rPr>
        <sz val="9"/>
        <rFont val="Times New Roman"/>
        <family val="1"/>
      </rPr>
      <t xml:space="preserve">  Определение перечня объектов, подлежащих аудиту, заключение и реализация договоров</t>
    </r>
  </si>
  <si>
    <t>Зам.Главы администрации, начальник управления жилищно- коммунального хозяйства                                                           Е. В. Жуков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</si>
</sst>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b/>
      <sz val="10"/>
      <color indexed="14"/>
      <name val="Arial Cyr"/>
      <family val="0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3" fillId="0" borderId="1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3" xfId="0" applyBorder="1" applyAlignment="1">
      <alignment/>
    </xf>
    <xf numFmtId="170" fontId="0" fillId="0" borderId="2" xfId="0" applyNumberFormat="1" applyBorder="1" applyAlignment="1">
      <alignment/>
    </xf>
    <xf numFmtId="164" fontId="18" fillId="3" borderId="5" xfId="0" applyNumberFormat="1" applyFont="1" applyFill="1" applyBorder="1" applyAlignment="1">
      <alignment horizontal="center"/>
    </xf>
    <xf numFmtId="164" fontId="18" fillId="4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64" fontId="13" fillId="4" borderId="5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5" fillId="0" borderId="1" xfId="0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3" fillId="0" borderId="8" xfId="0" applyFont="1" applyBorder="1" applyAlignment="1">
      <alignment vertical="justify" wrapText="1"/>
    </xf>
    <xf numFmtId="164" fontId="13" fillId="0" borderId="1" xfId="0" applyNumberFormat="1" applyFont="1" applyFill="1" applyBorder="1" applyAlignment="1">
      <alignment/>
    </xf>
    <xf numFmtId="0" fontId="3" fillId="0" borderId="5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5" fillId="0" borderId="8" xfId="0" applyFont="1" applyBorder="1" applyAlignment="1">
      <alignment vertical="justify" wrapText="1"/>
    </xf>
    <xf numFmtId="0" fontId="13" fillId="0" borderId="4" xfId="0" applyFont="1" applyFill="1" applyBorder="1" applyAlignment="1">
      <alignment horizontal="left" vertical="top" wrapText="1"/>
    </xf>
    <xf numFmtId="170" fontId="17" fillId="0" borderId="4" xfId="0" applyNumberFormat="1" applyFont="1" applyFill="1" applyBorder="1" applyAlignment="1">
      <alignment/>
    </xf>
    <xf numFmtId="164" fontId="17" fillId="0" borderId="4" xfId="0" applyNumberFormat="1" applyFont="1" applyFill="1" applyBorder="1" applyAlignment="1">
      <alignment/>
    </xf>
    <xf numFmtId="0" fontId="16" fillId="0" borderId="4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170" fontId="17" fillId="0" borderId="0" xfId="0" applyNumberFormat="1" applyFont="1" applyFill="1" applyBorder="1" applyAlignment="1">
      <alignment vertical="center"/>
    </xf>
    <xf numFmtId="170" fontId="0" fillId="0" borderId="0" xfId="0" applyNumberFormat="1" applyBorder="1" applyAlignment="1">
      <alignment/>
    </xf>
    <xf numFmtId="0" fontId="17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/>
    </xf>
    <xf numFmtId="2" fontId="17" fillId="0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justify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7" fillId="0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70" fontId="17" fillId="0" borderId="14" xfId="0" applyNumberFormat="1" applyFont="1" applyFill="1" applyBorder="1" applyAlignment="1">
      <alignment vertical="center"/>
    </xf>
    <xf numFmtId="170" fontId="18" fillId="5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70" fontId="13" fillId="5" borderId="0" xfId="0" applyNumberFormat="1" applyFont="1" applyFill="1" applyBorder="1" applyAlignment="1">
      <alignment horizontal="center" vertical="center"/>
    </xf>
    <xf numFmtId="170" fontId="13" fillId="3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/>
    </xf>
    <xf numFmtId="0" fontId="22" fillId="0" borderId="5" xfId="0" applyFont="1" applyFill="1" applyBorder="1" applyAlignment="1">
      <alignment/>
    </xf>
    <xf numFmtId="2" fontId="13" fillId="0" borderId="1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7" fillId="0" borderId="8" xfId="0" applyFont="1" applyBorder="1" applyAlignment="1">
      <alignment horizontal="center" vertical="justify" wrapText="1"/>
    </xf>
    <xf numFmtId="164" fontId="21" fillId="0" borderId="1" xfId="0" applyNumberFormat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justify" wrapText="1"/>
    </xf>
    <xf numFmtId="0" fontId="25" fillId="0" borderId="12" xfId="0" applyFont="1" applyBorder="1" applyAlignment="1">
      <alignment horizontal="center" vertical="justify" wrapText="1"/>
    </xf>
    <xf numFmtId="0" fontId="17" fillId="0" borderId="22" xfId="0" applyFont="1" applyBorder="1" applyAlignment="1">
      <alignment horizontal="left" vertical="justify" wrapText="1"/>
    </xf>
    <xf numFmtId="0" fontId="13" fillId="0" borderId="12" xfId="0" applyFont="1" applyBorder="1" applyAlignment="1">
      <alignment horizontal="left" vertical="justify" wrapText="1"/>
    </xf>
    <xf numFmtId="0" fontId="13" fillId="0" borderId="23" xfId="0" applyFont="1" applyBorder="1" applyAlignment="1">
      <alignment horizontal="center" vertical="justify" wrapText="1"/>
    </xf>
    <xf numFmtId="0" fontId="13" fillId="0" borderId="12" xfId="0" applyFont="1" applyBorder="1" applyAlignment="1">
      <alignment horizontal="center" vertical="justify" wrapText="1"/>
    </xf>
    <xf numFmtId="0" fontId="17" fillId="0" borderId="2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161" t="s">
        <v>0</v>
      </c>
      <c r="B4" s="161" t="s">
        <v>69</v>
      </c>
      <c r="C4" s="161"/>
      <c r="D4" s="161"/>
      <c r="E4" s="161"/>
      <c r="F4" s="161"/>
      <c r="G4" s="161" t="s">
        <v>5</v>
      </c>
      <c r="H4" s="161"/>
      <c r="I4" s="161"/>
      <c r="J4" s="161"/>
      <c r="K4" s="161"/>
      <c r="L4" s="161" t="s">
        <v>6</v>
      </c>
      <c r="M4" s="161"/>
      <c r="N4" s="161"/>
      <c r="O4" s="161"/>
      <c r="P4" s="161"/>
      <c r="Q4" s="161" t="s">
        <v>7</v>
      </c>
      <c r="R4" s="161"/>
      <c r="S4" s="161"/>
      <c r="T4" s="161"/>
      <c r="U4" s="161"/>
      <c r="V4" s="162" t="s">
        <v>72</v>
      </c>
      <c r="W4" s="163"/>
      <c r="X4" s="163"/>
      <c r="Y4" s="163"/>
      <c r="Z4" s="164"/>
    </row>
    <row r="5" spans="1:26" ht="63.75">
      <c r="A5" s="161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165" t="s">
        <v>151</v>
      </c>
      <c r="B3" s="165" t="s">
        <v>8</v>
      </c>
      <c r="C3" s="165" t="s">
        <v>1</v>
      </c>
      <c r="D3" s="165" t="s">
        <v>2</v>
      </c>
      <c r="E3" s="165" t="s">
        <v>3</v>
      </c>
      <c r="F3" s="165" t="s">
        <v>4</v>
      </c>
      <c r="G3" s="165" t="s">
        <v>152</v>
      </c>
      <c r="H3" s="167" t="s">
        <v>5</v>
      </c>
      <c r="I3" s="168"/>
      <c r="J3" s="168"/>
      <c r="K3" s="169"/>
      <c r="L3" s="161" t="s">
        <v>6</v>
      </c>
      <c r="M3" s="161"/>
      <c r="N3" s="161"/>
      <c r="O3" s="161"/>
      <c r="P3" s="161" t="s">
        <v>7</v>
      </c>
      <c r="Q3" s="161"/>
      <c r="R3" s="161"/>
      <c r="S3" s="161"/>
    </row>
    <row r="4" spans="1:19" ht="38.25" customHeight="1">
      <c r="A4" s="166"/>
      <c r="B4" s="166"/>
      <c r="C4" s="166"/>
      <c r="D4" s="166"/>
      <c r="E4" s="166"/>
      <c r="F4" s="166"/>
      <c r="G4" s="166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170" t="s">
        <v>142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</row>
    <row r="4" spans="7:9" ht="12.75">
      <c r="G4" s="172"/>
      <c r="H4" s="172"/>
      <c r="I4" s="20"/>
    </row>
    <row r="7" spans="1:31" ht="12.75" customHeight="1">
      <c r="A7" s="161" t="s">
        <v>128</v>
      </c>
      <c r="B7" s="161" t="s">
        <v>136</v>
      </c>
      <c r="C7" s="161" t="s">
        <v>137</v>
      </c>
      <c r="D7" s="161" t="s">
        <v>138</v>
      </c>
      <c r="E7" s="161" t="s">
        <v>3</v>
      </c>
      <c r="F7" s="161" t="s">
        <v>122</v>
      </c>
      <c r="G7" s="161" t="s">
        <v>123</v>
      </c>
      <c r="H7" s="161" t="s">
        <v>69</v>
      </c>
      <c r="I7" s="161"/>
      <c r="J7" s="161"/>
      <c r="K7" s="161"/>
      <c r="L7" s="161"/>
      <c r="M7" s="161" t="s">
        <v>5</v>
      </c>
      <c r="N7" s="161"/>
      <c r="O7" s="161"/>
      <c r="P7" s="161"/>
      <c r="Q7" s="161" t="s">
        <v>6</v>
      </c>
      <c r="R7" s="161"/>
      <c r="S7" s="161"/>
      <c r="T7" s="161"/>
      <c r="U7" s="161"/>
      <c r="V7" s="161" t="s">
        <v>7</v>
      </c>
      <c r="W7" s="161"/>
      <c r="X7" s="161"/>
      <c r="Y7" s="161"/>
      <c r="Z7" s="161"/>
      <c r="AA7" s="171" t="s">
        <v>72</v>
      </c>
      <c r="AB7" s="171"/>
      <c r="AC7" s="171"/>
      <c r="AD7" s="171"/>
      <c r="AE7" s="171"/>
    </row>
    <row r="8" spans="1:31" ht="51">
      <c r="A8" s="161"/>
      <c r="B8" s="161"/>
      <c r="C8" s="161"/>
      <c r="D8" s="161"/>
      <c r="E8" s="161"/>
      <c r="F8" s="161"/>
      <c r="G8" s="161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mergeCells count="14"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  <mergeCell ref="A7:A8"/>
    <mergeCell ref="B7:B8"/>
    <mergeCell ref="C7:C8"/>
    <mergeCell ref="D7:D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179</v>
      </c>
      <c r="E1" s="21"/>
    </row>
    <row r="3" spans="1:20" ht="12.75" customHeight="1">
      <c r="A3" s="174" t="s">
        <v>163</v>
      </c>
      <c r="B3" s="174" t="s">
        <v>161</v>
      </c>
      <c r="C3" s="174" t="s">
        <v>152</v>
      </c>
      <c r="D3" s="174" t="s">
        <v>162</v>
      </c>
      <c r="E3" s="174" t="s">
        <v>71</v>
      </c>
      <c r="F3" s="173" t="s">
        <v>153</v>
      </c>
      <c r="G3" s="173"/>
      <c r="H3" s="173"/>
      <c r="I3" s="173" t="s">
        <v>5</v>
      </c>
      <c r="J3" s="173"/>
      <c r="K3" s="173"/>
      <c r="L3" s="173"/>
      <c r="M3" s="173" t="s">
        <v>6</v>
      </c>
      <c r="N3" s="173"/>
      <c r="O3" s="173"/>
      <c r="P3" s="173"/>
      <c r="Q3" s="173" t="s">
        <v>7</v>
      </c>
      <c r="R3" s="173"/>
      <c r="S3" s="173"/>
      <c r="T3" s="173"/>
    </row>
    <row r="4" spans="1:20" ht="36">
      <c r="A4" s="175"/>
      <c r="B4" s="175"/>
      <c r="C4" s="175"/>
      <c r="D4" s="175"/>
      <c r="E4" s="175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179" t="s">
        <v>164</v>
      </c>
      <c r="B6" s="181" t="s">
        <v>74</v>
      </c>
      <c r="C6" s="34" t="s">
        <v>158</v>
      </c>
      <c r="D6" s="22" t="s">
        <v>154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ht="61.5" customHeight="1">
      <c r="A7" s="180"/>
      <c r="B7" s="181"/>
      <c r="C7" s="34" t="s">
        <v>155</v>
      </c>
      <c r="D7" s="22" t="s">
        <v>159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</row>
    <row r="8" spans="1:20" ht="57.75" customHeight="1">
      <c r="A8" s="180"/>
      <c r="B8" s="181"/>
      <c r="C8" s="34" t="s">
        <v>156</v>
      </c>
      <c r="D8" s="22" t="s">
        <v>160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</row>
    <row r="9" spans="1:20" ht="39.75" customHeight="1">
      <c r="A9" s="180"/>
      <c r="B9" s="181"/>
      <c r="C9" s="34" t="s">
        <v>157</v>
      </c>
      <c r="D9" s="22" t="s">
        <v>159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20" ht="27" customHeight="1">
      <c r="A10" s="180"/>
      <c r="B10" s="181"/>
      <c r="C10" s="34" t="s">
        <v>183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170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180"/>
      <c r="B11" s="181"/>
      <c r="C11" s="28" t="s">
        <v>167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172</v>
      </c>
      <c r="J11" s="36" t="s">
        <v>171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180"/>
      <c r="B12" s="181"/>
      <c r="C12" s="28" t="s">
        <v>164</v>
      </c>
      <c r="D12" s="22" t="s">
        <v>180</v>
      </c>
      <c r="E12" s="31">
        <v>2500</v>
      </c>
      <c r="F12" s="31"/>
      <c r="G12" s="31">
        <v>2500</v>
      </c>
      <c r="H12" s="31"/>
      <c r="I12" s="31" t="s">
        <v>170</v>
      </c>
      <c r="J12" s="31"/>
      <c r="K12" s="31" t="s">
        <v>170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180"/>
      <c r="B13" s="181"/>
      <c r="C13" s="29" t="s">
        <v>168</v>
      </c>
      <c r="D13" s="22" t="s">
        <v>180</v>
      </c>
      <c r="E13" s="31">
        <v>5192</v>
      </c>
      <c r="F13" s="31"/>
      <c r="G13" s="31">
        <v>5192</v>
      </c>
      <c r="H13" s="31"/>
      <c r="I13" s="31" t="s">
        <v>173</v>
      </c>
      <c r="J13" s="31"/>
      <c r="K13" s="31" t="s">
        <v>173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180"/>
      <c r="B14" s="181"/>
      <c r="C14" s="26" t="s">
        <v>181</v>
      </c>
      <c r="D14" s="23" t="s">
        <v>182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179" t="s">
        <v>166</v>
      </c>
      <c r="B15" s="181" t="s">
        <v>74</v>
      </c>
      <c r="C15" s="28" t="s">
        <v>28</v>
      </c>
      <c r="D15" s="22" t="s">
        <v>180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174</v>
      </c>
      <c r="J15" s="33"/>
      <c r="K15" s="33" t="s">
        <v>176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180"/>
      <c r="B16" s="181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180"/>
      <c r="B17" s="181"/>
      <c r="C17" s="34" t="s">
        <v>169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175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172" t="s">
        <v>177</v>
      </c>
      <c r="E20" s="172"/>
      <c r="F20" s="172"/>
      <c r="G20" s="172"/>
      <c r="H20" s="172"/>
      <c r="I20" s="172"/>
      <c r="J20" s="172"/>
      <c r="R20" s="172" t="s">
        <v>178</v>
      </c>
      <c r="S20" s="172"/>
    </row>
  </sheetData>
  <mergeCells count="31">
    <mergeCell ref="D20:J20"/>
    <mergeCell ref="R20:S20"/>
    <mergeCell ref="A6:A14"/>
    <mergeCell ref="B6:B14"/>
    <mergeCell ref="A15:A17"/>
    <mergeCell ref="B15:B17"/>
    <mergeCell ref="L6:L9"/>
    <mergeCell ref="M6:M9"/>
    <mergeCell ref="N6:N9"/>
    <mergeCell ref="O6:O9"/>
    <mergeCell ref="T6:T9"/>
    <mergeCell ref="P6:P9"/>
    <mergeCell ref="Q6:Q9"/>
    <mergeCell ref="R6:R9"/>
    <mergeCell ref="S6:S9"/>
    <mergeCell ref="Q3:T3"/>
    <mergeCell ref="E6:E9"/>
    <mergeCell ref="F6:F9"/>
    <mergeCell ref="G6:G9"/>
    <mergeCell ref="H6:H9"/>
    <mergeCell ref="I6:I9"/>
    <mergeCell ref="J6:J9"/>
    <mergeCell ref="K6:K9"/>
    <mergeCell ref="E3:E4"/>
    <mergeCell ref="F3:H3"/>
    <mergeCell ref="I3:L3"/>
    <mergeCell ref="M3:P3"/>
    <mergeCell ref="A3:A4"/>
    <mergeCell ref="B3:B4"/>
    <mergeCell ref="C3:C4"/>
    <mergeCell ref="D3:D4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38">
      <selection activeCell="N19" sqref="N19"/>
    </sheetView>
  </sheetViews>
  <sheetFormatPr defaultColWidth="9.00390625" defaultRowHeight="12.75"/>
  <cols>
    <col min="1" max="1" width="20.00390625" style="0" customWidth="1"/>
    <col min="2" max="2" width="34.125" style="0" customWidth="1"/>
    <col min="3" max="3" width="9.625" style="0" customWidth="1"/>
    <col min="4" max="4" width="9.25390625" style="0" customWidth="1"/>
    <col min="5" max="5" width="8.875" style="0" customWidth="1"/>
    <col min="6" max="6" width="8.125" style="0" customWidth="1"/>
    <col min="7" max="7" width="8.875" style="0" customWidth="1"/>
    <col min="8" max="8" width="7.625" style="0" customWidth="1"/>
    <col min="9" max="9" width="8.00390625" style="0" customWidth="1"/>
    <col min="10" max="10" width="7.375" style="0" customWidth="1"/>
    <col min="11" max="11" width="8.125" style="0" customWidth="1"/>
    <col min="12" max="12" width="8.625" style="0" customWidth="1"/>
    <col min="13" max="14" width="8.25390625" style="0" customWidth="1"/>
    <col min="15" max="15" width="9.75390625" style="0" customWidth="1"/>
    <col min="17" max="17" width="9.625" style="0" bestFit="1" customWidth="1"/>
  </cols>
  <sheetData>
    <row r="1" spans="3:15" ht="15.75">
      <c r="C1" s="43"/>
      <c r="D1" s="44"/>
      <c r="E1" s="44"/>
      <c r="F1" s="44"/>
      <c r="G1" s="45"/>
      <c r="H1" s="45"/>
      <c r="I1" s="40"/>
      <c r="J1" s="40"/>
      <c r="K1" s="41"/>
      <c r="L1" s="41"/>
      <c r="M1" s="41"/>
      <c r="N1" s="41"/>
      <c r="O1" s="41"/>
    </row>
    <row r="2" spans="2:15" s="10" customFormat="1" ht="63.75" customHeight="1" thickBot="1">
      <c r="B2" s="184" t="s">
        <v>260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39"/>
    </row>
    <row r="3" spans="1:15" ht="12.75" customHeight="1">
      <c r="A3" s="194" t="s">
        <v>197</v>
      </c>
      <c r="B3" s="204" t="s">
        <v>152</v>
      </c>
      <c r="C3" s="204" t="s">
        <v>196</v>
      </c>
      <c r="D3" s="206" t="s">
        <v>190</v>
      </c>
      <c r="E3" s="207"/>
      <c r="F3" s="207"/>
      <c r="G3" s="209" t="s">
        <v>261</v>
      </c>
      <c r="H3" s="209"/>
      <c r="I3" s="210"/>
      <c r="J3" s="208" t="s">
        <v>191</v>
      </c>
      <c r="K3" s="209"/>
      <c r="L3" s="210"/>
      <c r="M3" s="208" t="s">
        <v>192</v>
      </c>
      <c r="N3" s="209"/>
      <c r="O3" s="211"/>
    </row>
    <row r="4" spans="1:18" ht="25.5" customHeight="1">
      <c r="A4" s="195"/>
      <c r="B4" s="205"/>
      <c r="C4" s="205"/>
      <c r="D4" s="107" t="s">
        <v>71</v>
      </c>
      <c r="E4" s="107" t="s">
        <v>184</v>
      </c>
      <c r="F4" s="108" t="s">
        <v>185</v>
      </c>
      <c r="G4" s="108" t="s">
        <v>71</v>
      </c>
      <c r="H4" s="108" t="s">
        <v>188</v>
      </c>
      <c r="I4" s="108" t="s">
        <v>189</v>
      </c>
      <c r="J4" s="109" t="s">
        <v>71</v>
      </c>
      <c r="K4" s="107" t="s">
        <v>184</v>
      </c>
      <c r="L4" s="108" t="s">
        <v>187</v>
      </c>
      <c r="M4" s="107" t="s">
        <v>71</v>
      </c>
      <c r="N4" s="107" t="s">
        <v>184</v>
      </c>
      <c r="O4" s="110" t="s">
        <v>185</v>
      </c>
      <c r="P4" s="38"/>
      <c r="R4" s="39"/>
    </row>
    <row r="5" spans="1:18" ht="12.75">
      <c r="A5" s="69"/>
      <c r="B5" s="66"/>
      <c r="C5" s="65" t="s">
        <v>186</v>
      </c>
      <c r="D5" s="46"/>
      <c r="E5" s="47"/>
      <c r="F5" s="47"/>
      <c r="G5" s="47"/>
      <c r="H5" s="47"/>
      <c r="I5" s="47"/>
      <c r="J5" s="46"/>
      <c r="K5" s="47"/>
      <c r="L5" s="47"/>
      <c r="M5" s="46"/>
      <c r="N5" s="47"/>
      <c r="O5" s="48"/>
      <c r="R5" t="s">
        <v>193</v>
      </c>
    </row>
    <row r="6" spans="1:15" ht="23.25" customHeight="1">
      <c r="A6" s="70"/>
      <c r="B6" s="73" t="s">
        <v>255</v>
      </c>
      <c r="C6" s="65" t="s">
        <v>200</v>
      </c>
      <c r="D6" s="46"/>
      <c r="E6" s="47"/>
      <c r="F6" s="47"/>
      <c r="G6" s="47"/>
      <c r="H6" s="47"/>
      <c r="I6" s="47"/>
      <c r="J6" s="46"/>
      <c r="K6" s="47"/>
      <c r="L6" s="47"/>
      <c r="M6" s="46"/>
      <c r="N6" s="47"/>
      <c r="O6" s="48"/>
    </row>
    <row r="7" spans="1:15" ht="96" customHeight="1">
      <c r="A7" s="155" t="s">
        <v>198</v>
      </c>
      <c r="B7" s="72" t="s">
        <v>199</v>
      </c>
      <c r="C7" s="65" t="s">
        <v>200</v>
      </c>
      <c r="D7" s="196" t="s">
        <v>201</v>
      </c>
      <c r="E7" s="197"/>
      <c r="F7" s="197"/>
      <c r="G7" s="197"/>
      <c r="H7" s="197"/>
      <c r="I7" s="197"/>
      <c r="J7" s="197"/>
      <c r="K7" s="197"/>
      <c r="L7" s="198"/>
      <c r="M7" s="46"/>
      <c r="N7" s="47"/>
      <c r="O7" s="48"/>
    </row>
    <row r="8" spans="1:15" ht="22.5">
      <c r="A8" s="185" t="s">
        <v>254</v>
      </c>
      <c r="B8" s="74" t="s">
        <v>202</v>
      </c>
      <c r="C8" s="65"/>
      <c r="D8" s="75">
        <v>17000</v>
      </c>
      <c r="E8" s="76"/>
      <c r="F8" s="140">
        <v>17000</v>
      </c>
      <c r="G8" s="47"/>
      <c r="H8" s="47"/>
      <c r="I8" s="47"/>
      <c r="J8" s="76">
        <v>10000</v>
      </c>
      <c r="K8" s="47"/>
      <c r="L8" s="76">
        <v>10000</v>
      </c>
      <c r="M8" s="76">
        <v>7000</v>
      </c>
      <c r="N8" s="47"/>
      <c r="O8" s="99">
        <v>7000</v>
      </c>
    </row>
    <row r="9" spans="1:15" ht="12.75">
      <c r="A9" s="199"/>
      <c r="B9" s="74" t="s">
        <v>203</v>
      </c>
      <c r="C9" s="144"/>
      <c r="D9" s="75">
        <v>4000</v>
      </c>
      <c r="E9" s="76"/>
      <c r="F9" s="140">
        <v>4000</v>
      </c>
      <c r="G9" s="47"/>
      <c r="H9" s="47"/>
      <c r="I9" s="47"/>
      <c r="J9" s="76"/>
      <c r="K9" s="47"/>
      <c r="L9" s="76"/>
      <c r="M9" s="76">
        <v>4000</v>
      </c>
      <c r="N9" s="47"/>
      <c r="O9" s="99">
        <v>4000</v>
      </c>
    </row>
    <row r="10" spans="1:15" ht="12.75">
      <c r="A10" s="199"/>
      <c r="B10" s="74" t="s">
        <v>204</v>
      </c>
      <c r="C10" s="145"/>
      <c r="D10" s="75">
        <v>3000</v>
      </c>
      <c r="E10" s="76"/>
      <c r="F10" s="140">
        <v>3000</v>
      </c>
      <c r="G10" s="47"/>
      <c r="H10" s="47"/>
      <c r="I10" s="47"/>
      <c r="J10" s="76">
        <v>3000</v>
      </c>
      <c r="K10" s="47"/>
      <c r="L10" s="76">
        <v>3000</v>
      </c>
      <c r="M10" s="76"/>
      <c r="N10" s="47"/>
      <c r="O10" s="99"/>
    </row>
    <row r="11" spans="1:15" ht="12.75">
      <c r="A11" s="199"/>
      <c r="B11" s="74" t="s">
        <v>205</v>
      </c>
      <c r="C11" s="145"/>
      <c r="D11" s="75">
        <v>3500</v>
      </c>
      <c r="E11" s="76"/>
      <c r="F11" s="140">
        <v>3500</v>
      </c>
      <c r="G11" s="47"/>
      <c r="H11" s="47"/>
      <c r="I11" s="47"/>
      <c r="J11" s="76"/>
      <c r="K11" s="47"/>
      <c r="L11" s="76"/>
      <c r="M11" s="76">
        <v>3500</v>
      </c>
      <c r="N11" s="47"/>
      <c r="O11" s="99">
        <v>3500</v>
      </c>
    </row>
    <row r="12" spans="1:15" ht="12.75">
      <c r="A12" s="199"/>
      <c r="B12" s="74" t="s">
        <v>206</v>
      </c>
      <c r="C12" s="145"/>
      <c r="D12" s="75">
        <v>3600</v>
      </c>
      <c r="E12" s="76"/>
      <c r="F12" s="140">
        <v>3600</v>
      </c>
      <c r="G12" s="47"/>
      <c r="H12" s="47"/>
      <c r="I12" s="47"/>
      <c r="J12" s="76"/>
      <c r="K12" s="47"/>
      <c r="L12" s="76"/>
      <c r="M12" s="76">
        <v>3600</v>
      </c>
      <c r="N12" s="47"/>
      <c r="O12" s="99">
        <v>3600</v>
      </c>
    </row>
    <row r="13" spans="1:15" ht="12.75">
      <c r="A13" s="199"/>
      <c r="B13" s="74" t="s">
        <v>207</v>
      </c>
      <c r="C13" s="145"/>
      <c r="D13" s="75">
        <v>2391</v>
      </c>
      <c r="E13" s="76"/>
      <c r="F13" s="140">
        <v>2391</v>
      </c>
      <c r="G13" s="76">
        <v>1120</v>
      </c>
      <c r="H13" s="47"/>
      <c r="I13" s="76">
        <v>1120</v>
      </c>
      <c r="J13" s="76">
        <v>1271</v>
      </c>
      <c r="K13" s="47"/>
      <c r="L13" s="76">
        <v>1271</v>
      </c>
      <c r="M13" s="76"/>
      <c r="N13" s="47"/>
      <c r="O13" s="99"/>
    </row>
    <row r="14" spans="1:15" ht="22.5">
      <c r="A14" s="199"/>
      <c r="B14" s="74" t="s">
        <v>208</v>
      </c>
      <c r="C14" s="145"/>
      <c r="D14" s="75">
        <v>205.6</v>
      </c>
      <c r="E14" s="76"/>
      <c r="F14" s="140">
        <v>205.6</v>
      </c>
      <c r="G14" s="47"/>
      <c r="H14" s="47"/>
      <c r="I14" s="47"/>
      <c r="J14" s="76">
        <v>46.7</v>
      </c>
      <c r="K14" s="47"/>
      <c r="L14" s="76">
        <v>46.7</v>
      </c>
      <c r="M14" s="76">
        <v>158.9</v>
      </c>
      <c r="N14" s="47"/>
      <c r="O14" s="99">
        <v>158.9</v>
      </c>
    </row>
    <row r="15" spans="1:15" ht="12.75">
      <c r="A15" s="200"/>
      <c r="B15" s="74" t="s">
        <v>209</v>
      </c>
      <c r="C15" s="145"/>
      <c r="D15" s="75">
        <v>108.9</v>
      </c>
      <c r="E15" s="76">
        <v>108.9</v>
      </c>
      <c r="F15" s="140">
        <v>108.9</v>
      </c>
      <c r="G15" s="47"/>
      <c r="H15" s="47"/>
      <c r="I15" s="47"/>
      <c r="J15" s="46"/>
      <c r="K15" s="47"/>
      <c r="L15" s="47"/>
      <c r="M15" s="46"/>
      <c r="N15" s="47"/>
      <c r="O15" s="48"/>
    </row>
    <row r="16" spans="1:15" ht="22.5">
      <c r="A16" s="201"/>
      <c r="B16" s="74" t="s">
        <v>210</v>
      </c>
      <c r="C16" s="145"/>
      <c r="D16" s="75">
        <v>50</v>
      </c>
      <c r="E16" s="76">
        <v>50</v>
      </c>
      <c r="F16" s="140">
        <v>50</v>
      </c>
      <c r="G16" s="76"/>
      <c r="H16" s="47"/>
      <c r="I16" s="47"/>
      <c r="J16" s="46"/>
      <c r="K16" s="47"/>
      <c r="L16" s="47"/>
      <c r="M16" s="46"/>
      <c r="N16" s="47"/>
      <c r="O16" s="48"/>
    </row>
    <row r="17" spans="1:15" ht="22.5">
      <c r="A17" s="202"/>
      <c r="B17" s="74" t="s">
        <v>211</v>
      </c>
      <c r="C17" s="145"/>
      <c r="D17" s="75">
        <v>3000</v>
      </c>
      <c r="E17" s="76"/>
      <c r="F17" s="140">
        <v>3000</v>
      </c>
      <c r="G17" s="76">
        <v>3000</v>
      </c>
      <c r="H17" s="47"/>
      <c r="I17" s="76">
        <v>3000</v>
      </c>
      <c r="J17" s="46"/>
      <c r="K17" s="47"/>
      <c r="L17" s="47"/>
      <c r="M17" s="46"/>
      <c r="N17" s="47"/>
      <c r="O17" s="48"/>
    </row>
    <row r="18" spans="1:15" ht="22.5">
      <c r="A18" s="202"/>
      <c r="B18" s="74" t="s">
        <v>212</v>
      </c>
      <c r="C18" s="145"/>
      <c r="D18" s="75">
        <v>1250</v>
      </c>
      <c r="E18" s="76"/>
      <c r="F18" s="140">
        <v>1250</v>
      </c>
      <c r="G18" s="76"/>
      <c r="H18" s="47"/>
      <c r="I18" s="76"/>
      <c r="J18" s="76">
        <v>1250</v>
      </c>
      <c r="K18" s="76"/>
      <c r="L18" s="76">
        <v>1250</v>
      </c>
      <c r="M18" s="46"/>
      <c r="N18" s="47"/>
      <c r="O18" s="48"/>
    </row>
    <row r="19" spans="1:20" ht="27" customHeight="1">
      <c r="A19" s="202"/>
      <c r="B19" s="74" t="s">
        <v>213</v>
      </c>
      <c r="C19" s="146"/>
      <c r="D19" s="75">
        <v>2627</v>
      </c>
      <c r="E19" s="76"/>
      <c r="F19" s="140">
        <v>2627</v>
      </c>
      <c r="G19" s="76"/>
      <c r="H19" s="71"/>
      <c r="I19" s="76"/>
      <c r="J19" s="76"/>
      <c r="K19" s="76"/>
      <c r="L19" s="76"/>
      <c r="M19" s="76">
        <v>2627</v>
      </c>
      <c r="N19" s="150"/>
      <c r="O19" s="99">
        <v>2627</v>
      </c>
      <c r="P19" s="92"/>
      <c r="Q19" s="131"/>
      <c r="R19" s="132"/>
      <c r="T19" s="60">
        <v>3702</v>
      </c>
    </row>
    <row r="20" spans="1:20" ht="24" customHeight="1">
      <c r="A20" s="202"/>
      <c r="B20" s="74" t="s">
        <v>214</v>
      </c>
      <c r="C20" s="146"/>
      <c r="D20" s="75">
        <v>1478</v>
      </c>
      <c r="E20" s="76"/>
      <c r="F20" s="140">
        <v>1478</v>
      </c>
      <c r="G20" s="76"/>
      <c r="H20" s="71"/>
      <c r="I20" s="76"/>
      <c r="J20" s="76">
        <v>678</v>
      </c>
      <c r="K20" s="76"/>
      <c r="L20" s="76">
        <v>678</v>
      </c>
      <c r="M20" s="76">
        <v>800</v>
      </c>
      <c r="N20" s="150"/>
      <c r="O20" s="99">
        <v>800</v>
      </c>
      <c r="P20" s="133"/>
      <c r="Q20" s="131"/>
      <c r="R20" s="132"/>
      <c r="T20" s="60">
        <v>592.595</v>
      </c>
    </row>
    <row r="21" spans="1:20" ht="36" customHeight="1">
      <c r="A21" s="203"/>
      <c r="B21" s="74" t="s">
        <v>215</v>
      </c>
      <c r="C21" s="146"/>
      <c r="D21" s="75">
        <v>6363</v>
      </c>
      <c r="E21" s="76"/>
      <c r="F21" s="140">
        <v>6363</v>
      </c>
      <c r="G21" s="76">
        <v>3250</v>
      </c>
      <c r="H21" s="62"/>
      <c r="I21" s="76">
        <v>3250</v>
      </c>
      <c r="J21" s="76">
        <v>1513</v>
      </c>
      <c r="K21" s="76"/>
      <c r="L21" s="76">
        <v>1513</v>
      </c>
      <c r="M21" s="76">
        <v>1600</v>
      </c>
      <c r="N21" s="150"/>
      <c r="O21" s="99">
        <v>1600</v>
      </c>
      <c r="P21" s="92"/>
      <c r="Q21" s="134"/>
      <c r="R21" s="132"/>
      <c r="T21" s="64">
        <v>920.9</v>
      </c>
    </row>
    <row r="22" spans="1:20" ht="21" customHeight="1">
      <c r="A22" s="78"/>
      <c r="B22" s="74" t="s">
        <v>216</v>
      </c>
      <c r="C22" s="146"/>
      <c r="D22" s="75">
        <v>5600</v>
      </c>
      <c r="E22" s="76"/>
      <c r="F22" s="140">
        <v>5600</v>
      </c>
      <c r="G22" s="76">
        <v>2400</v>
      </c>
      <c r="H22" s="71"/>
      <c r="I22" s="76">
        <v>2400</v>
      </c>
      <c r="J22" s="76">
        <v>1200</v>
      </c>
      <c r="K22" s="76"/>
      <c r="L22" s="76">
        <v>1200</v>
      </c>
      <c r="M22" s="76">
        <v>2000</v>
      </c>
      <c r="N22" s="150"/>
      <c r="O22" s="99">
        <v>2000</v>
      </c>
      <c r="P22" s="92"/>
      <c r="Q22" s="135"/>
      <c r="R22" s="132"/>
      <c r="T22" s="64">
        <v>0</v>
      </c>
    </row>
    <row r="23" spans="1:20" ht="14.25" customHeight="1">
      <c r="A23" s="188" t="s">
        <v>221</v>
      </c>
      <c r="B23" s="74" t="s">
        <v>217</v>
      </c>
      <c r="C23" s="146"/>
      <c r="D23" s="75">
        <v>14000</v>
      </c>
      <c r="E23" s="76"/>
      <c r="F23" s="140">
        <v>14000</v>
      </c>
      <c r="G23" s="76">
        <v>800</v>
      </c>
      <c r="H23" s="71"/>
      <c r="I23" s="76">
        <v>800</v>
      </c>
      <c r="J23" s="76">
        <v>800</v>
      </c>
      <c r="K23" s="67"/>
      <c r="L23" s="76">
        <v>800</v>
      </c>
      <c r="M23" s="61"/>
      <c r="N23" s="67"/>
      <c r="O23" s="153"/>
      <c r="P23" s="92"/>
      <c r="Q23" s="136"/>
      <c r="R23" s="132"/>
      <c r="T23" s="60" t="s">
        <v>195</v>
      </c>
    </row>
    <row r="24" spans="1:20" ht="27.75" customHeight="1">
      <c r="A24" s="189"/>
      <c r="B24" s="74" t="s">
        <v>218</v>
      </c>
      <c r="C24" s="146"/>
      <c r="D24" s="75">
        <v>1400</v>
      </c>
      <c r="E24" s="76"/>
      <c r="F24" s="140">
        <v>1400</v>
      </c>
      <c r="G24" s="76">
        <v>400</v>
      </c>
      <c r="H24" s="71"/>
      <c r="I24" s="76">
        <v>400</v>
      </c>
      <c r="J24" s="76">
        <v>400</v>
      </c>
      <c r="K24" s="67"/>
      <c r="L24" s="76">
        <v>400</v>
      </c>
      <c r="M24" s="76">
        <v>500</v>
      </c>
      <c r="N24" s="150"/>
      <c r="O24" s="99">
        <v>500</v>
      </c>
      <c r="P24" s="92"/>
      <c r="Q24" s="134"/>
      <c r="R24" s="132"/>
      <c r="T24" s="64">
        <v>131.533</v>
      </c>
    </row>
    <row r="25" spans="1:20" ht="15" customHeight="1">
      <c r="A25" s="190" t="s">
        <v>222</v>
      </c>
      <c r="B25" s="77" t="s">
        <v>219</v>
      </c>
      <c r="C25" s="146"/>
      <c r="D25" s="75">
        <v>470</v>
      </c>
      <c r="E25" s="76"/>
      <c r="F25" s="140">
        <v>470</v>
      </c>
      <c r="G25" s="76">
        <v>100</v>
      </c>
      <c r="H25" s="71"/>
      <c r="I25" s="76">
        <v>100</v>
      </c>
      <c r="J25" s="76">
        <v>100</v>
      </c>
      <c r="K25" s="67"/>
      <c r="L25" s="76">
        <v>100</v>
      </c>
      <c r="M25" s="76">
        <v>200</v>
      </c>
      <c r="N25" s="150"/>
      <c r="O25" s="99">
        <v>200</v>
      </c>
      <c r="P25" s="92"/>
      <c r="Q25" s="136"/>
      <c r="R25" s="137"/>
      <c r="T25" s="60">
        <v>25.305</v>
      </c>
    </row>
    <row r="26" spans="1:20" ht="38.25" customHeight="1">
      <c r="A26" s="191"/>
      <c r="B26" s="77" t="s">
        <v>220</v>
      </c>
      <c r="C26" s="146"/>
      <c r="D26" s="75">
        <v>5720</v>
      </c>
      <c r="E26" s="76"/>
      <c r="F26" s="140">
        <v>5720</v>
      </c>
      <c r="G26" s="76">
        <v>2000</v>
      </c>
      <c r="H26" s="71"/>
      <c r="I26" s="76">
        <v>2000</v>
      </c>
      <c r="J26" s="76">
        <v>2000</v>
      </c>
      <c r="K26" s="67"/>
      <c r="L26" s="76">
        <v>2000</v>
      </c>
      <c r="M26" s="76">
        <v>2000</v>
      </c>
      <c r="N26" s="150"/>
      <c r="O26" s="99">
        <v>2000</v>
      </c>
      <c r="P26" s="92"/>
      <c r="Q26" s="136"/>
      <c r="R26" s="137"/>
      <c r="T26" s="59">
        <v>1398.227</v>
      </c>
    </row>
    <row r="27" spans="1:20" ht="13.5" customHeight="1">
      <c r="A27" s="188" t="s">
        <v>224</v>
      </c>
      <c r="B27" s="74" t="s">
        <v>223</v>
      </c>
      <c r="C27" s="146"/>
      <c r="D27" s="75">
        <v>2941</v>
      </c>
      <c r="E27" s="76"/>
      <c r="F27" s="140">
        <v>2941</v>
      </c>
      <c r="G27" s="75">
        <v>893</v>
      </c>
      <c r="H27" s="71"/>
      <c r="I27" s="75">
        <v>893</v>
      </c>
      <c r="J27" s="75">
        <v>893</v>
      </c>
      <c r="K27" s="67"/>
      <c r="L27" s="75">
        <v>893</v>
      </c>
      <c r="M27" s="111"/>
      <c r="N27" s="67"/>
      <c r="O27" s="154"/>
      <c r="P27" s="92"/>
      <c r="Q27" s="131"/>
      <c r="R27" s="137"/>
      <c r="T27" s="60">
        <v>1784.8</v>
      </c>
    </row>
    <row r="28" spans="1:20" ht="12" customHeight="1">
      <c r="A28" s="192"/>
      <c r="B28" s="74" t="s">
        <v>262</v>
      </c>
      <c r="C28" s="147"/>
      <c r="D28" s="75">
        <v>1800</v>
      </c>
      <c r="E28" s="76"/>
      <c r="F28" s="140">
        <v>1800</v>
      </c>
      <c r="G28" s="76">
        <v>1800</v>
      </c>
      <c r="H28" s="68"/>
      <c r="I28" s="76">
        <v>1800</v>
      </c>
      <c r="J28" s="76">
        <v>1800</v>
      </c>
      <c r="K28" s="63"/>
      <c r="L28" s="76">
        <v>1800</v>
      </c>
      <c r="M28" s="112"/>
      <c r="N28" s="63"/>
      <c r="O28" s="154"/>
      <c r="P28" s="92"/>
      <c r="Q28" s="88"/>
      <c r="R28" s="138"/>
      <c r="S28" t="s">
        <v>194</v>
      </c>
      <c r="T28" s="57"/>
    </row>
    <row r="29" spans="1:20" ht="12" customHeight="1" thickBot="1">
      <c r="A29" s="193"/>
      <c r="B29" s="79" t="s">
        <v>263</v>
      </c>
      <c r="C29" s="89"/>
      <c r="D29" s="75">
        <v>2545</v>
      </c>
      <c r="E29" s="76"/>
      <c r="F29" s="140">
        <v>2545</v>
      </c>
      <c r="G29" s="76"/>
      <c r="H29" s="81"/>
      <c r="I29" s="76"/>
      <c r="J29" s="76"/>
      <c r="K29" s="82"/>
      <c r="L29" s="76"/>
      <c r="M29" s="113"/>
      <c r="N29" s="82"/>
      <c r="O29" s="114"/>
      <c r="Q29" s="42"/>
      <c r="R29" s="130"/>
      <c r="T29" s="58">
        <f>SUM(T19:T27)</f>
        <v>8555.36</v>
      </c>
    </row>
    <row r="30" spans="1:20" ht="24.75" customHeight="1">
      <c r="A30" s="105"/>
      <c r="B30" s="91" t="s">
        <v>256</v>
      </c>
      <c r="C30" s="148"/>
      <c r="D30" s="80"/>
      <c r="E30" s="81"/>
      <c r="F30" s="141"/>
      <c r="G30" s="81"/>
      <c r="H30" s="81"/>
      <c r="I30" s="81"/>
      <c r="J30" s="115"/>
      <c r="K30" s="82"/>
      <c r="L30" s="82"/>
      <c r="M30" s="116"/>
      <c r="N30" s="98"/>
      <c r="O30" s="120"/>
      <c r="Q30" s="42"/>
      <c r="R30" s="87"/>
      <c r="T30" s="88"/>
    </row>
    <row r="31" spans="1:20" ht="20.25" customHeight="1">
      <c r="A31" s="188" t="s">
        <v>232</v>
      </c>
      <c r="B31" s="74" t="s">
        <v>225</v>
      </c>
      <c r="C31" s="91"/>
      <c r="D31" s="75">
        <v>127</v>
      </c>
      <c r="E31" s="76">
        <v>127</v>
      </c>
      <c r="F31" s="76"/>
      <c r="G31" s="140">
        <v>127</v>
      </c>
      <c r="H31" s="81"/>
      <c r="I31" s="76">
        <v>127</v>
      </c>
      <c r="J31" s="115"/>
      <c r="K31" s="82"/>
      <c r="L31" s="82"/>
      <c r="M31" s="116"/>
      <c r="N31" s="98"/>
      <c r="O31" s="120"/>
      <c r="Q31" s="42"/>
      <c r="R31" s="87"/>
      <c r="T31" s="88"/>
    </row>
    <row r="32" spans="1:20" ht="22.5" customHeight="1">
      <c r="A32" s="192"/>
      <c r="B32" s="74" t="s">
        <v>226</v>
      </c>
      <c r="C32" s="91"/>
      <c r="D32" s="75">
        <v>847</v>
      </c>
      <c r="E32" s="76">
        <v>847</v>
      </c>
      <c r="F32" s="76"/>
      <c r="G32" s="140">
        <v>847</v>
      </c>
      <c r="H32" s="81"/>
      <c r="I32" s="76">
        <v>847</v>
      </c>
      <c r="J32" s="115"/>
      <c r="K32" s="82"/>
      <c r="L32" s="82"/>
      <c r="M32" s="116"/>
      <c r="N32" s="98"/>
      <c r="O32" s="120"/>
      <c r="Q32" s="42"/>
      <c r="R32" s="87"/>
      <c r="T32" s="88"/>
    </row>
    <row r="33" spans="1:20" ht="21" customHeight="1">
      <c r="A33" s="192"/>
      <c r="B33" s="74" t="s">
        <v>227</v>
      </c>
      <c r="C33" s="91"/>
      <c r="D33" s="75">
        <v>768</v>
      </c>
      <c r="E33" s="76">
        <v>430</v>
      </c>
      <c r="F33" s="76">
        <v>128</v>
      </c>
      <c r="G33" s="140">
        <v>768</v>
      </c>
      <c r="H33" s="81"/>
      <c r="I33" s="76">
        <v>768</v>
      </c>
      <c r="J33" s="76">
        <v>210</v>
      </c>
      <c r="K33" s="82"/>
      <c r="L33" s="76">
        <v>210</v>
      </c>
      <c r="M33" s="76">
        <v>430</v>
      </c>
      <c r="N33" s="98"/>
      <c r="O33" s="99">
        <v>430</v>
      </c>
      <c r="Q33" s="42"/>
      <c r="R33" s="87"/>
      <c r="T33" s="88"/>
    </row>
    <row r="34" spans="1:20" ht="23.25" customHeight="1">
      <c r="A34" s="192"/>
      <c r="B34" s="74" t="s">
        <v>228</v>
      </c>
      <c r="C34" s="91"/>
      <c r="D34" s="75">
        <v>1305</v>
      </c>
      <c r="E34" s="76">
        <v>430</v>
      </c>
      <c r="F34" s="76">
        <v>750</v>
      </c>
      <c r="G34" s="140">
        <v>1305</v>
      </c>
      <c r="H34" s="81"/>
      <c r="I34" s="76">
        <v>1305</v>
      </c>
      <c r="J34" s="76">
        <v>125</v>
      </c>
      <c r="K34" s="82"/>
      <c r="L34" s="76">
        <v>125</v>
      </c>
      <c r="M34" s="76">
        <v>430</v>
      </c>
      <c r="N34" s="98"/>
      <c r="O34" s="99">
        <v>430</v>
      </c>
      <c r="Q34" s="42"/>
      <c r="R34" s="87"/>
      <c r="T34" s="88"/>
    </row>
    <row r="35" spans="1:20" ht="23.25" customHeight="1" hidden="1">
      <c r="A35" s="192"/>
      <c r="B35" s="74" t="s">
        <v>229</v>
      </c>
      <c r="C35" s="91"/>
      <c r="D35" s="75">
        <v>600</v>
      </c>
      <c r="E35" s="76">
        <v>600</v>
      </c>
      <c r="F35" s="76"/>
      <c r="G35" s="140">
        <v>600</v>
      </c>
      <c r="H35" s="81"/>
      <c r="I35" s="76">
        <v>600</v>
      </c>
      <c r="J35" s="76"/>
      <c r="K35" s="82"/>
      <c r="L35" s="76"/>
      <c r="M35" s="76">
        <v>600</v>
      </c>
      <c r="N35" s="98"/>
      <c r="O35" s="99">
        <v>600</v>
      </c>
      <c r="Q35" s="42"/>
      <c r="R35" s="87"/>
      <c r="T35" s="88"/>
    </row>
    <row r="36" spans="1:20" ht="0.75" customHeight="1" hidden="1">
      <c r="A36" s="193"/>
      <c r="B36" s="74" t="s">
        <v>230</v>
      </c>
      <c r="C36" s="149"/>
      <c r="D36" s="75">
        <v>1160</v>
      </c>
      <c r="E36" s="76">
        <v>400</v>
      </c>
      <c r="F36" s="76">
        <v>610</v>
      </c>
      <c r="G36" s="140">
        <v>1160</v>
      </c>
      <c r="H36" s="81"/>
      <c r="I36" s="76">
        <v>1160</v>
      </c>
      <c r="J36" s="76">
        <v>150</v>
      </c>
      <c r="K36" s="82"/>
      <c r="L36" s="76">
        <v>150</v>
      </c>
      <c r="M36" s="76">
        <v>400</v>
      </c>
      <c r="N36" s="98"/>
      <c r="O36" s="99">
        <v>400</v>
      </c>
      <c r="Q36" s="42"/>
      <c r="R36" s="87"/>
      <c r="T36" s="88"/>
    </row>
    <row r="37" spans="1:15" ht="21" customHeight="1">
      <c r="A37" s="69"/>
      <c r="B37" s="74" t="s">
        <v>231</v>
      </c>
      <c r="C37" s="83"/>
      <c r="D37" s="75">
        <v>13300</v>
      </c>
      <c r="E37" s="76">
        <v>7000</v>
      </c>
      <c r="F37" s="76">
        <v>2500</v>
      </c>
      <c r="G37" s="140">
        <v>13300</v>
      </c>
      <c r="H37" s="86"/>
      <c r="I37" s="76">
        <v>13300</v>
      </c>
      <c r="J37" s="76">
        <v>3800</v>
      </c>
      <c r="K37" s="117"/>
      <c r="L37" s="76">
        <v>3800</v>
      </c>
      <c r="M37" s="76">
        <v>7000</v>
      </c>
      <c r="N37" s="117"/>
      <c r="O37" s="99">
        <v>7000</v>
      </c>
    </row>
    <row r="38" spans="1:15" ht="34.5" customHeight="1">
      <c r="A38" s="185" t="s">
        <v>237</v>
      </c>
      <c r="B38" s="77" t="s">
        <v>233</v>
      </c>
      <c r="C38" s="83"/>
      <c r="D38" s="75">
        <v>3000</v>
      </c>
      <c r="E38" s="76">
        <v>2000</v>
      </c>
      <c r="F38" s="76"/>
      <c r="G38" s="140">
        <v>3000</v>
      </c>
      <c r="H38" s="86"/>
      <c r="I38" s="76">
        <v>3000</v>
      </c>
      <c r="J38" s="76">
        <v>1000</v>
      </c>
      <c r="K38" s="117"/>
      <c r="L38" s="76">
        <v>1000</v>
      </c>
      <c r="M38" s="76">
        <v>2000</v>
      </c>
      <c r="N38" s="117"/>
      <c r="O38" s="99">
        <v>2000</v>
      </c>
    </row>
    <row r="39" spans="1:15" ht="12.75" customHeight="1">
      <c r="A39" s="186"/>
      <c r="B39" s="74" t="s">
        <v>234</v>
      </c>
      <c r="C39" s="83"/>
      <c r="D39" s="75">
        <v>3500</v>
      </c>
      <c r="E39" s="76">
        <v>2000</v>
      </c>
      <c r="F39" s="76">
        <v>1000</v>
      </c>
      <c r="G39" s="140">
        <v>3500</v>
      </c>
      <c r="H39" s="86"/>
      <c r="I39" s="76">
        <v>3500</v>
      </c>
      <c r="J39" s="76">
        <v>500</v>
      </c>
      <c r="K39" s="117"/>
      <c r="L39" s="76">
        <v>500</v>
      </c>
      <c r="M39" s="76">
        <v>2000</v>
      </c>
      <c r="N39" s="117"/>
      <c r="O39" s="99">
        <v>2000</v>
      </c>
    </row>
    <row r="40" spans="1:15" ht="12.75" customHeight="1">
      <c r="A40" s="186"/>
      <c r="B40" s="74" t="s">
        <v>235</v>
      </c>
      <c r="C40" s="83"/>
      <c r="D40" s="75">
        <v>150</v>
      </c>
      <c r="E40" s="76"/>
      <c r="F40" s="76"/>
      <c r="G40" s="140">
        <v>150</v>
      </c>
      <c r="H40" s="86"/>
      <c r="I40" s="76">
        <v>150</v>
      </c>
      <c r="J40" s="76">
        <v>150</v>
      </c>
      <c r="K40" s="117"/>
      <c r="L40" s="76">
        <v>150</v>
      </c>
      <c r="M40" s="76"/>
      <c r="N40" s="117"/>
      <c r="O40" s="99"/>
    </row>
    <row r="41" spans="1:15" ht="11.25" customHeight="1">
      <c r="A41" s="187"/>
      <c r="B41" s="74" t="s">
        <v>236</v>
      </c>
      <c r="C41" s="83"/>
      <c r="D41" s="75">
        <v>150</v>
      </c>
      <c r="E41" s="76"/>
      <c r="F41" s="76"/>
      <c r="G41" s="140">
        <v>150</v>
      </c>
      <c r="H41" s="86"/>
      <c r="I41" s="76">
        <v>150</v>
      </c>
      <c r="J41" s="76">
        <v>150</v>
      </c>
      <c r="K41" s="117"/>
      <c r="L41" s="76">
        <v>150</v>
      </c>
      <c r="M41" s="76"/>
      <c r="N41" s="117"/>
      <c r="O41" s="99"/>
    </row>
    <row r="42" spans="1:15" ht="35.25" customHeight="1">
      <c r="A42" s="185" t="s">
        <v>240</v>
      </c>
      <c r="B42" s="74" t="s">
        <v>238</v>
      </c>
      <c r="C42" s="83"/>
      <c r="D42" s="75">
        <v>1600</v>
      </c>
      <c r="E42" s="76">
        <v>400</v>
      </c>
      <c r="F42" s="76">
        <v>600</v>
      </c>
      <c r="G42" s="140">
        <v>1600</v>
      </c>
      <c r="H42" s="86"/>
      <c r="I42" s="76">
        <v>1600</v>
      </c>
      <c r="J42" s="76">
        <v>600</v>
      </c>
      <c r="K42" s="117"/>
      <c r="L42" s="76">
        <v>600</v>
      </c>
      <c r="M42" s="76">
        <v>400</v>
      </c>
      <c r="N42" s="117"/>
      <c r="O42" s="99">
        <v>400</v>
      </c>
    </row>
    <row r="43" spans="1:15" ht="23.25" customHeight="1">
      <c r="A43" s="187"/>
      <c r="B43" s="74" t="s">
        <v>239</v>
      </c>
      <c r="C43" s="83"/>
      <c r="D43" s="75">
        <v>420</v>
      </c>
      <c r="E43" s="76">
        <v>120</v>
      </c>
      <c r="F43" s="76">
        <v>200</v>
      </c>
      <c r="G43" s="140">
        <v>420</v>
      </c>
      <c r="H43" s="86"/>
      <c r="I43" s="76">
        <v>420</v>
      </c>
      <c r="J43" s="76">
        <v>100</v>
      </c>
      <c r="K43" s="117"/>
      <c r="L43" s="76">
        <v>100</v>
      </c>
      <c r="M43" s="76">
        <v>120</v>
      </c>
      <c r="N43" s="117"/>
      <c r="O43" s="99">
        <v>120</v>
      </c>
    </row>
    <row r="44" spans="1:15" ht="15" customHeight="1">
      <c r="A44" s="69"/>
      <c r="B44" s="90" t="s">
        <v>257</v>
      </c>
      <c r="C44" s="83"/>
      <c r="D44" s="84"/>
      <c r="E44" s="85"/>
      <c r="F44" s="142"/>
      <c r="G44" s="86"/>
      <c r="H44" s="86"/>
      <c r="I44" s="86"/>
      <c r="J44" s="118"/>
      <c r="K44" s="117"/>
      <c r="L44" s="117"/>
      <c r="M44" s="118"/>
      <c r="N44" s="117"/>
      <c r="O44" s="122"/>
    </row>
    <row r="45" spans="1:15" ht="23.25" customHeight="1">
      <c r="A45" s="185" t="s">
        <v>249</v>
      </c>
      <c r="B45" s="79" t="s">
        <v>247</v>
      </c>
      <c r="C45" s="91"/>
      <c r="D45" s="95">
        <v>1520</v>
      </c>
      <c r="E45" s="96"/>
      <c r="F45" s="143">
        <v>1520</v>
      </c>
      <c r="G45" s="96">
        <v>940</v>
      </c>
      <c r="H45" s="46"/>
      <c r="I45" s="96">
        <v>940</v>
      </c>
      <c r="J45" s="96">
        <v>300</v>
      </c>
      <c r="K45" s="109"/>
      <c r="L45" s="96">
        <v>300</v>
      </c>
      <c r="M45" s="96">
        <v>280</v>
      </c>
      <c r="N45" s="151"/>
      <c r="O45" s="97">
        <v>280</v>
      </c>
    </row>
    <row r="46" spans="1:15" ht="12" customHeight="1">
      <c r="A46" s="186"/>
      <c r="B46" s="79" t="s">
        <v>241</v>
      </c>
      <c r="C46" s="91"/>
      <c r="D46" s="95">
        <v>75</v>
      </c>
      <c r="E46" s="96"/>
      <c r="F46" s="143">
        <v>75</v>
      </c>
      <c r="G46" s="96">
        <v>25</v>
      </c>
      <c r="H46" s="46"/>
      <c r="I46" s="96">
        <v>25</v>
      </c>
      <c r="J46" s="96">
        <v>25</v>
      </c>
      <c r="K46" s="109"/>
      <c r="L46" s="96">
        <v>25</v>
      </c>
      <c r="M46" s="96">
        <v>25</v>
      </c>
      <c r="N46" s="151"/>
      <c r="O46" s="97">
        <v>25</v>
      </c>
    </row>
    <row r="47" spans="1:15" ht="22.5" customHeight="1">
      <c r="A47" s="186"/>
      <c r="B47" s="79" t="s">
        <v>248</v>
      </c>
      <c r="C47" s="91"/>
      <c r="D47" s="95">
        <v>60</v>
      </c>
      <c r="E47" s="96"/>
      <c r="F47" s="143">
        <v>60</v>
      </c>
      <c r="G47" s="96">
        <v>20</v>
      </c>
      <c r="H47" s="46"/>
      <c r="I47" s="96">
        <v>20</v>
      </c>
      <c r="J47" s="96">
        <v>20</v>
      </c>
      <c r="K47" s="109"/>
      <c r="L47" s="96">
        <v>20</v>
      </c>
      <c r="M47" s="96">
        <v>20</v>
      </c>
      <c r="N47" s="151"/>
      <c r="O47" s="97">
        <v>20</v>
      </c>
    </row>
    <row r="48" spans="1:15" ht="15.75" customHeight="1">
      <c r="A48" s="186"/>
      <c r="B48" s="79" t="s">
        <v>242</v>
      </c>
      <c r="C48" s="91"/>
      <c r="D48" s="95">
        <v>900</v>
      </c>
      <c r="E48" s="96"/>
      <c r="F48" s="143">
        <v>900</v>
      </c>
      <c r="G48" s="96">
        <v>300</v>
      </c>
      <c r="H48" s="46"/>
      <c r="I48" s="96">
        <v>300</v>
      </c>
      <c r="J48" s="96">
        <v>300</v>
      </c>
      <c r="K48" s="109"/>
      <c r="L48" s="96">
        <v>300</v>
      </c>
      <c r="M48" s="96">
        <v>300</v>
      </c>
      <c r="N48" s="151"/>
      <c r="O48" s="97">
        <v>300</v>
      </c>
    </row>
    <row r="49" spans="1:15" ht="18" customHeight="1">
      <c r="A49" s="186"/>
      <c r="B49" s="79" t="s">
        <v>243</v>
      </c>
      <c r="C49" s="91"/>
      <c r="D49" s="95">
        <v>21299.6</v>
      </c>
      <c r="E49" s="96"/>
      <c r="F49" s="143">
        <v>21299.6</v>
      </c>
      <c r="G49" s="96">
        <v>11199.6</v>
      </c>
      <c r="H49" s="46"/>
      <c r="I49" s="96">
        <v>11199.6</v>
      </c>
      <c r="J49" s="96">
        <v>5000</v>
      </c>
      <c r="K49" s="109"/>
      <c r="L49" s="96">
        <v>5000</v>
      </c>
      <c r="M49" s="96">
        <v>5000</v>
      </c>
      <c r="N49" s="151"/>
      <c r="O49" s="97">
        <v>5000</v>
      </c>
    </row>
    <row r="50" spans="1:15" ht="11.25" customHeight="1">
      <c r="A50" s="186"/>
      <c r="B50" s="79" t="s">
        <v>244</v>
      </c>
      <c r="C50" s="91"/>
      <c r="D50" s="95">
        <v>22144.3</v>
      </c>
      <c r="E50" s="96"/>
      <c r="F50" s="143">
        <v>22144.3</v>
      </c>
      <c r="G50" s="96">
        <v>9144.3</v>
      </c>
      <c r="H50" s="46"/>
      <c r="I50" s="96">
        <v>9144.3</v>
      </c>
      <c r="J50" s="96">
        <v>7000</v>
      </c>
      <c r="K50" s="109"/>
      <c r="L50" s="96">
        <v>7000</v>
      </c>
      <c r="M50" s="96">
        <v>6000</v>
      </c>
      <c r="N50" s="151"/>
      <c r="O50" s="97">
        <v>6000</v>
      </c>
    </row>
    <row r="51" spans="1:15" ht="9.75" customHeight="1">
      <c r="A51" s="186"/>
      <c r="B51" s="79" t="s">
        <v>245</v>
      </c>
      <c r="C51" s="91"/>
      <c r="D51" s="95">
        <v>24000</v>
      </c>
      <c r="E51" s="96"/>
      <c r="F51" s="143">
        <v>24000</v>
      </c>
      <c r="G51" s="96">
        <v>0</v>
      </c>
      <c r="H51" s="46"/>
      <c r="I51" s="96">
        <v>0</v>
      </c>
      <c r="J51" s="96">
        <v>12000</v>
      </c>
      <c r="K51" s="109"/>
      <c r="L51" s="96">
        <v>12000</v>
      </c>
      <c r="M51" s="96">
        <v>12000</v>
      </c>
      <c r="N51" s="151"/>
      <c r="O51" s="97">
        <v>12000</v>
      </c>
    </row>
    <row r="52" spans="1:15" ht="10.5" customHeight="1">
      <c r="A52" s="186"/>
      <c r="B52" s="79" t="s">
        <v>246</v>
      </c>
      <c r="C52" s="91"/>
      <c r="D52" s="95">
        <v>20500</v>
      </c>
      <c r="E52" s="76"/>
      <c r="F52" s="143">
        <v>20500</v>
      </c>
      <c r="G52" s="96">
        <v>0</v>
      </c>
      <c r="H52" s="46"/>
      <c r="I52" s="96">
        <v>0</v>
      </c>
      <c r="J52" s="96">
        <v>10000</v>
      </c>
      <c r="K52" s="109"/>
      <c r="L52" s="96">
        <v>10000</v>
      </c>
      <c r="M52" s="76">
        <v>10500</v>
      </c>
      <c r="N52" s="151"/>
      <c r="O52" s="97">
        <v>10500</v>
      </c>
    </row>
    <row r="53" spans="1:15" ht="25.5" customHeight="1">
      <c r="A53" s="121"/>
      <c r="B53" s="91" t="s">
        <v>259</v>
      </c>
      <c r="C53" s="91"/>
      <c r="D53" s="95"/>
      <c r="E53" s="106"/>
      <c r="F53" s="95"/>
      <c r="G53" s="95"/>
      <c r="H53" s="94"/>
      <c r="I53" s="95"/>
      <c r="J53" s="95"/>
      <c r="K53" s="107"/>
      <c r="L53" s="95"/>
      <c r="M53" s="106"/>
      <c r="N53" s="118"/>
      <c r="O53" s="123"/>
    </row>
    <row r="54" spans="1:15" ht="43.5" customHeight="1">
      <c r="A54" s="124" t="s">
        <v>250</v>
      </c>
      <c r="B54" s="72" t="s">
        <v>199</v>
      </c>
      <c r="C54" s="196" t="s">
        <v>264</v>
      </c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3"/>
    </row>
    <row r="55" spans="1:15" ht="43.5" customHeight="1">
      <c r="A55" s="125" t="s">
        <v>237</v>
      </c>
      <c r="B55" s="77" t="s">
        <v>251</v>
      </c>
      <c r="C55" s="77" t="s">
        <v>200</v>
      </c>
      <c r="D55" s="102">
        <v>6188.9</v>
      </c>
      <c r="E55" s="102">
        <v>3818.5</v>
      </c>
      <c r="F55" s="102">
        <v>1273.9</v>
      </c>
      <c r="G55" s="102">
        <v>2879.9</v>
      </c>
      <c r="H55" s="102">
        <v>1349.5</v>
      </c>
      <c r="I55" s="102">
        <v>433.9</v>
      </c>
      <c r="J55" s="109">
        <v>1674</v>
      </c>
      <c r="K55" s="109">
        <v>1234</v>
      </c>
      <c r="L55" s="117">
        <v>440</v>
      </c>
      <c r="M55" s="117">
        <v>1635</v>
      </c>
      <c r="N55" s="117">
        <v>1235</v>
      </c>
      <c r="O55" s="122">
        <v>400</v>
      </c>
    </row>
    <row r="56" spans="1:15" ht="18.75" customHeight="1">
      <c r="A56" s="126"/>
      <c r="B56" s="91" t="s">
        <v>258</v>
      </c>
      <c r="C56" s="77"/>
      <c r="D56" s="101"/>
      <c r="E56" s="102"/>
      <c r="F56" s="102"/>
      <c r="G56" s="102"/>
      <c r="H56" s="102"/>
      <c r="I56" s="102"/>
      <c r="J56" s="107"/>
      <c r="K56" s="109"/>
      <c r="L56" s="117"/>
      <c r="M56" s="118"/>
      <c r="N56" s="117"/>
      <c r="O56" s="122"/>
    </row>
    <row r="57" spans="1:15" ht="46.5" customHeight="1">
      <c r="A57" s="126" t="s">
        <v>250</v>
      </c>
      <c r="B57" s="72" t="s">
        <v>199</v>
      </c>
      <c r="C57" s="127" t="s">
        <v>252</v>
      </c>
      <c r="D57" s="182" t="s">
        <v>201</v>
      </c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57"/>
    </row>
    <row r="58" spans="1:15" ht="38.25" customHeight="1">
      <c r="A58" s="126" t="s">
        <v>237</v>
      </c>
      <c r="B58" s="77" t="s">
        <v>251</v>
      </c>
      <c r="C58" s="127" t="s">
        <v>253</v>
      </c>
      <c r="D58" s="104">
        <v>17841</v>
      </c>
      <c r="E58" s="104">
        <v>2820.3</v>
      </c>
      <c r="F58" s="104">
        <v>15020.7</v>
      </c>
      <c r="G58" s="104">
        <v>17841</v>
      </c>
      <c r="H58" s="104">
        <v>2820.3</v>
      </c>
      <c r="I58" s="104">
        <v>15020.7</v>
      </c>
      <c r="J58" s="118"/>
      <c r="K58" s="117"/>
      <c r="L58" s="117"/>
      <c r="M58" s="118"/>
      <c r="N58" s="117"/>
      <c r="O58" s="122"/>
    </row>
    <row r="59" spans="1:20" ht="36" customHeight="1">
      <c r="A59" s="126"/>
      <c r="B59" s="83" t="s">
        <v>133</v>
      </c>
      <c r="C59" s="83"/>
      <c r="D59" s="156">
        <f>SUM(G59+J59+M59)</f>
        <v>223308.8</v>
      </c>
      <c r="E59" s="103">
        <v>6638.8</v>
      </c>
      <c r="F59" s="103">
        <v>216670</v>
      </c>
      <c r="G59" s="103">
        <f>SUM(H59:I59)</f>
        <v>63801.3</v>
      </c>
      <c r="H59" s="103">
        <v>4169.8</v>
      </c>
      <c r="I59" s="103">
        <v>59631.5</v>
      </c>
      <c r="J59" s="119">
        <v>88566.7</v>
      </c>
      <c r="K59" s="107">
        <v>1234</v>
      </c>
      <c r="L59" s="119">
        <v>87332.7</v>
      </c>
      <c r="M59" s="119">
        <v>70940.8</v>
      </c>
      <c r="N59" s="118">
        <v>1235</v>
      </c>
      <c r="O59" s="128">
        <v>69705.8</v>
      </c>
      <c r="P59" s="152"/>
      <c r="Q59" s="103"/>
      <c r="R59" s="103"/>
      <c r="S59" s="103"/>
      <c r="T59" s="103"/>
    </row>
    <row r="60" spans="1:15" ht="29.25" customHeight="1" thickBot="1">
      <c r="A60" s="158" t="s">
        <v>265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60"/>
    </row>
    <row r="61" spans="1:15" ht="32.25" customHeight="1">
      <c r="A61" s="92"/>
      <c r="B61" s="93"/>
      <c r="C61" s="49"/>
      <c r="D61" s="50"/>
      <c r="E61" s="51"/>
      <c r="F61" s="51"/>
      <c r="G61" s="52"/>
      <c r="H61" s="52"/>
      <c r="I61" s="52"/>
      <c r="J61" s="53"/>
      <c r="K61" s="54"/>
      <c r="L61" s="54"/>
      <c r="M61" s="55"/>
      <c r="N61" s="54"/>
      <c r="O61" s="54"/>
    </row>
    <row r="62" spans="1:15" ht="15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3:15" ht="12.75">
      <c r="C63" s="100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3:1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</sheetData>
  <mergeCells count="21">
    <mergeCell ref="M3:O3"/>
    <mergeCell ref="C3:C4"/>
    <mergeCell ref="C54:O54"/>
    <mergeCell ref="G3:I3"/>
    <mergeCell ref="A3:A4"/>
    <mergeCell ref="D7:L7"/>
    <mergeCell ref="A8:A15"/>
    <mergeCell ref="A16:A21"/>
    <mergeCell ref="B3:B4"/>
    <mergeCell ref="D3:F3"/>
    <mergeCell ref="J3:L3"/>
    <mergeCell ref="D57:O57"/>
    <mergeCell ref="A60:O60"/>
    <mergeCell ref="B2:N2"/>
    <mergeCell ref="A38:A41"/>
    <mergeCell ref="A42:A43"/>
    <mergeCell ref="A45:A52"/>
    <mergeCell ref="A23:A24"/>
    <mergeCell ref="A25:A26"/>
    <mergeCell ref="A27:A29"/>
    <mergeCell ref="A31:A36"/>
  </mergeCells>
  <printOptions/>
  <pageMargins left="0.1968503937007874" right="0.1968503937007874" top="0.1968503937007874" bottom="0.1968503937007874" header="0.11811023622047245" footer="0.31496062992125984"/>
  <pageSetup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Наталья Г. Захарова</cp:lastModifiedBy>
  <cp:lastPrinted>2010-10-19T09:24:52Z</cp:lastPrinted>
  <dcterms:created xsi:type="dcterms:W3CDTF">2006-11-07T07:03:30Z</dcterms:created>
  <dcterms:modified xsi:type="dcterms:W3CDTF">2010-11-02T05:37:01Z</dcterms:modified>
  <cp:category/>
  <cp:version/>
  <cp:contentType/>
  <cp:contentStatus/>
</cp:coreProperties>
</file>