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tabRatio="734" firstSheet="6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  <sheet name="If,kjy" sheetId="7" r:id="rId7"/>
  </sheets>
  <definedNames/>
  <calcPr fullCalcOnLoad="1"/>
</workbook>
</file>

<file path=xl/sharedStrings.xml><?xml version="1.0" encoding="utf-8"?>
<sst xmlns="http://schemas.openxmlformats.org/spreadsheetml/2006/main" count="481" uniqueCount="239">
  <si>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</si>
  <si>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</si>
  <si>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</si>
  <si>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</si>
  <si>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</si>
  <si>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</si>
  <si>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</si>
  <si>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</si>
  <si>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</si>
  <si>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</si>
  <si>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</si>
  <si>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</si>
  <si>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</si>
  <si>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</si>
  <si>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</si>
  <si>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</si>
  <si>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</si>
  <si>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</si>
  <si>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</si>
  <si>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</si>
  <si>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</si>
  <si>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</si>
  <si>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</si>
  <si>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</si>
  <si>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</si>
  <si>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</si>
  <si>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</si>
  <si>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</si>
  <si>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</si>
  <si>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</si>
  <si>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</si>
  <si>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</si>
  <si>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</si>
  <si>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</si>
  <si>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</si>
  <si>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</si>
  <si>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</si>
  <si>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</si>
  <si>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</si>
  <si>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</si>
  <si>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</si>
  <si>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</si>
  <si>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</si>
  <si>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</si>
  <si>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</si>
  <si>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</si>
  <si>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</si>
  <si>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</si>
  <si>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</si>
  <si>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</si>
  <si>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</si>
  <si>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</si>
  <si>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</si>
  <si>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</si>
  <si>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</si>
  <si>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</si>
  <si>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</si>
  <si>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</si>
  <si>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</si>
  <si>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</si>
  <si>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</si>
  <si>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</si>
  <si>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</si>
  <si>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</si>
  <si>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</si>
  <si>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</si>
  <si>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</si>
  <si>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</si>
  <si>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</si>
  <si>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</si>
  <si>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</si>
  <si>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</si>
  <si>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</si>
  <si>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</si>
  <si>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</si>
  <si>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</si>
  <si>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</si>
  <si>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</si>
  <si>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</si>
  <si>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</si>
  <si>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</si>
  <si>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</si>
  <si>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</si>
  <si>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</si>
  <si>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</si>
  <si>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</si>
  <si>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</si>
  <si>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</si>
  <si>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</si>
  <si>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</si>
  <si>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</si>
  <si>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</si>
  <si>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</si>
  <si>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</si>
  <si>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</si>
  <si>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</si>
  <si>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</si>
  <si>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</si>
  <si>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</si>
  <si>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</si>
  <si>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</si>
  <si>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</si>
  <si>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</si>
  <si>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</si>
  <si>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</si>
  <si>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</si>
  <si>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</si>
  <si>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</si>
  <si>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</si>
  <si>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</si>
  <si>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</si>
  <si>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</si>
  <si>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</si>
  <si>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</si>
  <si>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</si>
  <si>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</si>
  <si>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</si>
  <si>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</si>
  <si>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</si>
  <si>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</si>
  <si>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</si>
  <si>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</si>
  <si>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</si>
  <si>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</si>
  <si>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</si>
  <si>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</si>
  <si>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</si>
  <si>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</si>
  <si>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</si>
  <si>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</si>
  <si>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</si>
  <si>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</si>
  <si>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</si>
  <si>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</si>
  <si>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</si>
  <si>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</si>
  <si>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</si>
  <si>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</si>
  <si>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</si>
  <si>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</si>
  <si>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</si>
  <si>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</si>
  <si>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</si>
  <si>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</si>
  <si>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</si>
  <si>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</si>
  <si>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</si>
  <si>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</si>
  <si>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</si>
  <si>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</si>
  <si>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</si>
  <si>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</si>
  <si>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</si>
  <si>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</si>
  <si>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</si>
  <si>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</si>
  <si>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</si>
  <si>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</si>
  <si>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</si>
  <si>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</si>
  <si>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</si>
  <si>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</si>
  <si>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</si>
  <si>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</si>
  <si>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</si>
  <si>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</si>
  <si>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</si>
  <si>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</si>
  <si>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</si>
  <si>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</si>
  <si>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>В. М. Копытин</t>
  </si>
  <si>
    <t>Изменения</t>
  </si>
  <si>
    <t>362912.0</t>
  </si>
  <si>
    <t>6912.0</t>
  </si>
  <si>
    <r>
      <t xml:space="preserve">Федер.    </t>
    </r>
    <r>
      <rPr>
        <sz val="9"/>
        <rFont val="Arial Cyr"/>
        <family val="0"/>
      </rPr>
      <t xml:space="preserve">   Област</t>
    </r>
  </si>
  <si>
    <t>356000.0</t>
  </si>
  <si>
    <t>Национальная экономика</t>
  </si>
  <si>
    <t xml:space="preserve">  -</t>
  </si>
  <si>
    <t>47714.0</t>
  </si>
  <si>
    <r>
      <t xml:space="preserve">15000,0 </t>
    </r>
    <r>
      <rPr>
        <b/>
        <i/>
        <sz val="9"/>
        <rFont val="Arial Cyr"/>
        <family val="0"/>
      </rPr>
      <t>25000.0</t>
    </r>
  </si>
  <si>
    <t>7714.0</t>
  </si>
  <si>
    <t xml:space="preserve">  - </t>
  </si>
  <si>
    <t xml:space="preserve"> + 800.0</t>
  </si>
  <si>
    <t xml:space="preserve">  +800.0</t>
  </si>
  <si>
    <t xml:space="preserve"> 48514.0</t>
  </si>
  <si>
    <t>3192.0</t>
  </si>
  <si>
    <t xml:space="preserve"> 17277.0</t>
  </si>
  <si>
    <t xml:space="preserve">  +5000.0</t>
  </si>
  <si>
    <t xml:space="preserve"> 22277.0</t>
  </si>
  <si>
    <t>15777.0</t>
  </si>
  <si>
    <t>20777.0</t>
  </si>
  <si>
    <t>432635.0</t>
  </si>
  <si>
    <r>
      <t>15000.0</t>
    </r>
    <r>
      <rPr>
        <b/>
        <i/>
        <sz val="9"/>
        <rFont val="Arial Cyr"/>
        <family val="0"/>
      </rPr>
      <t xml:space="preserve">    25350.0 </t>
    </r>
  </si>
  <si>
    <t>36285.0</t>
  </si>
  <si>
    <t xml:space="preserve"> -</t>
  </si>
  <si>
    <t>22277.0</t>
  </si>
  <si>
    <t>690.0</t>
  </si>
  <si>
    <t>2009год</t>
  </si>
  <si>
    <t>2010год</t>
  </si>
  <si>
    <t xml:space="preserve">ниципальной целевой программы оеруга Муром </t>
  </si>
  <si>
    <t>Изменения в  Перечень программных мероприятий муни</t>
  </si>
  <si>
    <t xml:space="preserve">Зам. Главы администрации, начальник управления ЖКХ                                                          </t>
  </si>
  <si>
    <t>Уточненый объем на 2007 год</t>
  </si>
  <si>
    <t xml:space="preserve">  + 10000.0</t>
  </si>
  <si>
    <t xml:space="preserve">  +10000.0</t>
  </si>
  <si>
    <t>46285.0</t>
  </si>
  <si>
    <t xml:space="preserve"> Строительство и реконструкция спортивных сооружений</t>
  </si>
  <si>
    <t>круга  Муром на 2007год.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</si>
  <si>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</si>
  <si>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</si>
  <si>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</si>
  <si>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</si>
  <si>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</si>
  <si>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</si>
  <si>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</si>
  <si>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Сметная стоимость</t>
  </si>
  <si>
    <t>2010г.</t>
  </si>
  <si>
    <t>2008-2010</t>
  </si>
  <si>
    <t>2011-2012</t>
  </si>
  <si>
    <t>Итого:</t>
  </si>
  <si>
    <t>местный бюджет</t>
  </si>
  <si>
    <t>2011г.</t>
  </si>
  <si>
    <t>2012г.</t>
  </si>
  <si>
    <t xml:space="preserve">         Зам. Главы администрации, начальника  управления  ЖКХ                                  Е. В. Жуков</t>
  </si>
  <si>
    <t>тыс. руб.</t>
  </si>
  <si>
    <t>2010-2011г.</t>
  </si>
  <si>
    <t xml:space="preserve"> Канализационная сеть по ул. Физкультурная  в. Муроме </t>
  </si>
  <si>
    <t>Канализационная сеть по ул Московская(ж.д.138,140.142,203,205,              207,209,211)</t>
  </si>
  <si>
    <t>Станция  обезжелезивания  на террито-рии  арт. скважины №15 в с.Якиманская Слобода</t>
  </si>
  <si>
    <t xml:space="preserve">8.ПЕРЕЧЕНЬ МЕРОПРИЯТИЙ ДЦП "МОДЕРНИЗАЦИЯ ОБЪЕКТОВ  КОММУНАЛЬНОЙ                                                                                                                  ИНФРАСТРУТУРЫ  ОКРУГА    МУРОМ  на 2010-2012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</si>
  <si>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котельной микрорайона Вербовский</t>
  </si>
  <si>
    <t>Реконструкция теплотрассы по ул.Куликова</t>
  </si>
  <si>
    <t xml:space="preserve"> Водопровод и  канализация  по ул .Губкина 15,30 </t>
  </si>
  <si>
    <t>Технологическое присоединение зданий МУЗ  "МГБ № 2" (ул.КРШ,3)к электриче-ским сетям МУП "Горлектросеть"</t>
  </si>
  <si>
    <t xml:space="preserve"> Вторая нитка водовода  Александровс-кого водозабора   г. Мурома      </t>
  </si>
  <si>
    <t>Реконструкция  водопровода  по Радио-заводскому шоссе (от ул. Орловская до ул. Энгельса)  в г. Муроме</t>
  </si>
  <si>
    <t>Приложение  № 3                       к постановлению</t>
  </si>
  <si>
    <t>к постановлению  администрации  округа Муром</t>
  </si>
  <si>
    <t xml:space="preserve">от "26_"_08_2010г. №_1869_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</si>
</sst>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/>
    </xf>
    <xf numFmtId="0" fontId="0" fillId="24" borderId="14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left" wrapText="1"/>
    </xf>
    <xf numFmtId="0" fontId="23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 vertical="top" wrapText="1"/>
    </xf>
    <xf numFmtId="0" fontId="20" fillId="0" borderId="13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8" xfId="0" applyFont="1" applyFill="1" applyBorder="1" applyAlignment="1">
      <alignment vertical="center"/>
    </xf>
    <xf numFmtId="0" fontId="21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108" t="s">
        <v>0</v>
      </c>
      <c r="B4" s="108" t="s">
        <v>69</v>
      </c>
      <c r="C4" s="108"/>
      <c r="D4" s="108"/>
      <c r="E4" s="108"/>
      <c r="F4" s="108"/>
      <c r="G4" s="108" t="s">
        <v>5</v>
      </c>
      <c r="H4" s="108"/>
      <c r="I4" s="108"/>
      <c r="J4" s="108"/>
      <c r="K4" s="108"/>
      <c r="L4" s="108" t="s">
        <v>6</v>
      </c>
      <c r="M4" s="108"/>
      <c r="N4" s="108"/>
      <c r="O4" s="108"/>
      <c r="P4" s="108"/>
      <c r="Q4" s="108" t="s">
        <v>7</v>
      </c>
      <c r="R4" s="108"/>
      <c r="S4" s="108"/>
      <c r="T4" s="108"/>
      <c r="U4" s="108"/>
      <c r="V4" s="109" t="s">
        <v>72</v>
      </c>
      <c r="W4" s="110"/>
      <c r="X4" s="110"/>
      <c r="Y4" s="110"/>
      <c r="Z4" s="111"/>
    </row>
    <row r="5" spans="1:26" ht="63.75">
      <c r="A5" s="10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12" t="s">
        <v>151</v>
      </c>
      <c r="B3" s="112" t="s">
        <v>8</v>
      </c>
      <c r="C3" s="112" t="s">
        <v>1</v>
      </c>
      <c r="D3" s="112" t="s">
        <v>2</v>
      </c>
      <c r="E3" s="112" t="s">
        <v>3</v>
      </c>
      <c r="F3" s="112" t="s">
        <v>4</v>
      </c>
      <c r="G3" s="112" t="s">
        <v>152</v>
      </c>
      <c r="H3" s="114" t="s">
        <v>5</v>
      </c>
      <c r="I3" s="115"/>
      <c r="J3" s="115"/>
      <c r="K3" s="116"/>
      <c r="L3" s="108" t="s">
        <v>6</v>
      </c>
      <c r="M3" s="108"/>
      <c r="N3" s="108"/>
      <c r="O3" s="108"/>
      <c r="P3" s="108" t="s">
        <v>7</v>
      </c>
      <c r="Q3" s="108"/>
      <c r="R3" s="108"/>
      <c r="S3" s="108"/>
    </row>
    <row r="4" spans="1:19" ht="38.25" customHeight="1">
      <c r="A4" s="113"/>
      <c r="B4" s="113"/>
      <c r="C4" s="113"/>
      <c r="D4" s="113"/>
      <c r="E4" s="113"/>
      <c r="F4" s="113"/>
      <c r="G4" s="11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17" t="s">
        <v>142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7:9" ht="12.75">
      <c r="G4" s="119"/>
      <c r="H4" s="119"/>
      <c r="I4" s="20"/>
    </row>
    <row r="7" spans="1:31" ht="12.75" customHeight="1">
      <c r="A7" s="108" t="s">
        <v>128</v>
      </c>
      <c r="B7" s="108" t="s">
        <v>136</v>
      </c>
      <c r="C7" s="108" t="s">
        <v>137</v>
      </c>
      <c r="D7" s="108" t="s">
        <v>138</v>
      </c>
      <c r="E7" s="108" t="s">
        <v>3</v>
      </c>
      <c r="F7" s="108" t="s">
        <v>122</v>
      </c>
      <c r="G7" s="108" t="s">
        <v>123</v>
      </c>
      <c r="H7" s="108" t="s">
        <v>69</v>
      </c>
      <c r="I7" s="108"/>
      <c r="J7" s="108"/>
      <c r="K7" s="108"/>
      <c r="L7" s="108"/>
      <c r="M7" s="108" t="s">
        <v>5</v>
      </c>
      <c r="N7" s="108"/>
      <c r="O7" s="108"/>
      <c r="P7" s="108"/>
      <c r="Q7" s="108" t="s">
        <v>6</v>
      </c>
      <c r="R7" s="108"/>
      <c r="S7" s="108"/>
      <c r="T7" s="108"/>
      <c r="U7" s="108"/>
      <c r="V7" s="108" t="s">
        <v>7</v>
      </c>
      <c r="W7" s="108"/>
      <c r="X7" s="108"/>
      <c r="Y7" s="108"/>
      <c r="Z7" s="108"/>
      <c r="AA7" s="118" t="s">
        <v>72</v>
      </c>
      <c r="AB7" s="118"/>
      <c r="AC7" s="118"/>
      <c r="AD7" s="118"/>
      <c r="AE7" s="118"/>
    </row>
    <row r="8" spans="1:31" ht="51">
      <c r="A8" s="108"/>
      <c r="B8" s="108"/>
      <c r="C8" s="108"/>
      <c r="D8" s="108"/>
      <c r="E8" s="108"/>
      <c r="F8" s="108"/>
      <c r="G8" s="10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210</v>
      </c>
      <c r="E1" s="21"/>
    </row>
    <row r="3" spans="1:20" ht="12.75" customHeight="1">
      <c r="A3" s="124" t="s">
        <v>163</v>
      </c>
      <c r="B3" s="124" t="s">
        <v>161</v>
      </c>
      <c r="C3" s="124" t="s">
        <v>152</v>
      </c>
      <c r="D3" s="124" t="s">
        <v>162</v>
      </c>
      <c r="E3" s="124" t="s">
        <v>71</v>
      </c>
      <c r="F3" s="120" t="s">
        <v>153</v>
      </c>
      <c r="G3" s="120"/>
      <c r="H3" s="120"/>
      <c r="I3" s="120" t="s">
        <v>5</v>
      </c>
      <c r="J3" s="120"/>
      <c r="K3" s="120"/>
      <c r="L3" s="120"/>
      <c r="M3" s="120" t="s">
        <v>6</v>
      </c>
      <c r="N3" s="120"/>
      <c r="O3" s="120"/>
      <c r="P3" s="120"/>
      <c r="Q3" s="120" t="s">
        <v>7</v>
      </c>
      <c r="R3" s="120"/>
      <c r="S3" s="120"/>
      <c r="T3" s="120"/>
    </row>
    <row r="4" spans="1:20" ht="36">
      <c r="A4" s="125"/>
      <c r="B4" s="125"/>
      <c r="C4" s="125"/>
      <c r="D4" s="125"/>
      <c r="E4" s="125"/>
      <c r="F4" s="23" t="s">
        <v>103</v>
      </c>
      <c r="G4" s="23" t="s">
        <v>125</v>
      </c>
      <c r="H4" s="23" t="s">
        <v>70</v>
      </c>
      <c r="I4" s="23" t="s">
        <v>71</v>
      </c>
      <c r="J4" s="23" t="s">
        <v>103</v>
      </c>
      <c r="K4" s="23" t="s">
        <v>125</v>
      </c>
      <c r="L4" s="23" t="s">
        <v>70</v>
      </c>
      <c r="M4" s="23" t="s">
        <v>71</v>
      </c>
      <c r="N4" s="23" t="s">
        <v>103</v>
      </c>
      <c r="O4" s="23" t="s">
        <v>125</v>
      </c>
      <c r="P4" s="23" t="s">
        <v>70</v>
      </c>
      <c r="Q4" s="23" t="s">
        <v>71</v>
      </c>
      <c r="R4" s="23" t="s">
        <v>103</v>
      </c>
      <c r="S4" s="23" t="s">
        <v>125</v>
      </c>
      <c r="T4" s="23" t="s">
        <v>70</v>
      </c>
    </row>
    <row r="5" spans="1:20" ht="24">
      <c r="A5" s="27"/>
      <c r="B5" s="27"/>
      <c r="C5" s="28" t="s">
        <v>129</v>
      </c>
      <c r="D5" s="24"/>
      <c r="E5" s="34">
        <f>SUM(I5+M5+Q5)</f>
        <v>1335286</v>
      </c>
      <c r="F5" s="35">
        <f>SUM(J5+N5+R5)</f>
        <v>756</v>
      </c>
      <c r="G5" s="35">
        <f>SUM(K5+O5+S5)</f>
        <v>23530</v>
      </c>
      <c r="H5" s="35">
        <f>SUM(L5+P5+T5)</f>
        <v>1311000</v>
      </c>
      <c r="I5" s="35">
        <v>364612</v>
      </c>
      <c r="J5" s="35"/>
      <c r="K5" s="35">
        <v>8612</v>
      </c>
      <c r="L5" s="35">
        <v>356000</v>
      </c>
      <c r="M5" s="35">
        <f>SUM(N5:P5)</f>
        <v>422185</v>
      </c>
      <c r="N5" s="35">
        <v>369</v>
      </c>
      <c r="O5" s="35">
        <v>7816</v>
      </c>
      <c r="P5" s="35">
        <v>414000</v>
      </c>
      <c r="Q5" s="35">
        <f>SUM(R5:T5)</f>
        <v>548489</v>
      </c>
      <c r="R5" s="35">
        <v>387</v>
      </c>
      <c r="S5" s="35">
        <v>7102</v>
      </c>
      <c r="T5" s="35">
        <v>541000</v>
      </c>
    </row>
    <row r="6" spans="1:20" ht="42.75" customHeight="1">
      <c r="A6" s="126" t="s">
        <v>164</v>
      </c>
      <c r="B6" s="128" t="s">
        <v>74</v>
      </c>
      <c r="C6" s="37" t="s">
        <v>158</v>
      </c>
      <c r="D6" s="23" t="s">
        <v>154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t="61.5" customHeight="1">
      <c r="A7" s="127"/>
      <c r="B7" s="128"/>
      <c r="C7" s="37" t="s">
        <v>155</v>
      </c>
      <c r="D7" s="23" t="s">
        <v>159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ht="57.75" customHeight="1">
      <c r="A8" s="127"/>
      <c r="B8" s="128"/>
      <c r="C8" s="37" t="s">
        <v>156</v>
      </c>
      <c r="D8" s="23" t="s">
        <v>160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39.75" customHeight="1">
      <c r="A9" s="127"/>
      <c r="B9" s="128"/>
      <c r="C9" s="37" t="s">
        <v>157</v>
      </c>
      <c r="D9" s="23" t="s">
        <v>159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27" customHeight="1">
      <c r="A10" s="127"/>
      <c r="B10" s="128"/>
      <c r="C10" s="37" t="s">
        <v>214</v>
      </c>
      <c r="D10" s="23"/>
      <c r="E10" s="39">
        <f>I10+M10+Q10</f>
        <v>1040</v>
      </c>
      <c r="F10" s="39">
        <f>J10+N10+R10</f>
        <v>350</v>
      </c>
      <c r="G10" s="39">
        <f>K10+O10+S10</f>
        <v>690</v>
      </c>
      <c r="H10" s="39"/>
      <c r="I10" s="32">
        <v>1040</v>
      </c>
      <c r="J10" s="32">
        <v>350</v>
      </c>
      <c r="K10" s="32">
        <v>690</v>
      </c>
      <c r="L10" s="32" t="s">
        <v>177</v>
      </c>
      <c r="M10" s="39"/>
      <c r="N10" s="39"/>
      <c r="O10" s="39"/>
      <c r="P10" s="39"/>
      <c r="Q10" s="39"/>
      <c r="R10" s="39"/>
      <c r="S10" s="39"/>
      <c r="T10" s="39"/>
    </row>
    <row r="11" spans="1:20" ht="41.25" customHeight="1">
      <c r="A11" s="127"/>
      <c r="B11" s="128"/>
      <c r="C11" s="30" t="s">
        <v>167</v>
      </c>
      <c r="D11" s="23" t="s">
        <v>154</v>
      </c>
      <c r="E11" s="34">
        <v>34114</v>
      </c>
      <c r="F11" s="34">
        <v>25000</v>
      </c>
      <c r="G11" s="34">
        <v>9114</v>
      </c>
      <c r="H11" s="34"/>
      <c r="I11" s="34" t="s">
        <v>184</v>
      </c>
      <c r="J11" s="42" t="s">
        <v>179</v>
      </c>
      <c r="K11" s="34">
        <v>8514</v>
      </c>
      <c r="L11" s="34"/>
      <c r="M11" s="34">
        <v>3000</v>
      </c>
      <c r="N11" s="34"/>
      <c r="O11" s="34">
        <v>3000</v>
      </c>
      <c r="P11" s="34"/>
      <c r="Q11" s="34"/>
      <c r="R11" s="34"/>
      <c r="S11" s="34"/>
      <c r="T11" s="34"/>
    </row>
    <row r="12" spans="1:20" ht="33.75" customHeight="1">
      <c r="A12" s="127"/>
      <c r="B12" s="128"/>
      <c r="C12" s="30" t="s">
        <v>164</v>
      </c>
      <c r="D12" s="23" t="s">
        <v>211</v>
      </c>
      <c r="E12" s="33">
        <v>2500</v>
      </c>
      <c r="F12" s="33"/>
      <c r="G12" s="33">
        <v>2500</v>
      </c>
      <c r="H12" s="33"/>
      <c r="I12" s="33" t="s">
        <v>177</v>
      </c>
      <c r="J12" s="33"/>
      <c r="K12" s="33" t="s">
        <v>177</v>
      </c>
      <c r="L12" s="33"/>
      <c r="M12" s="33">
        <v>500</v>
      </c>
      <c r="N12" s="33"/>
      <c r="O12" s="33">
        <v>500</v>
      </c>
      <c r="P12" s="33"/>
      <c r="Q12" s="33">
        <v>1500</v>
      </c>
      <c r="R12" s="33"/>
      <c r="S12" s="33">
        <v>1500</v>
      </c>
      <c r="T12" s="25"/>
    </row>
    <row r="13" spans="1:20" ht="34.5" customHeight="1">
      <c r="A13" s="127"/>
      <c r="B13" s="128"/>
      <c r="C13" s="31" t="s">
        <v>168</v>
      </c>
      <c r="D13" s="23" t="s">
        <v>211</v>
      </c>
      <c r="E13" s="33">
        <v>5192</v>
      </c>
      <c r="F13" s="33"/>
      <c r="G13" s="33">
        <v>5192</v>
      </c>
      <c r="H13" s="33"/>
      <c r="I13" s="33" t="s">
        <v>185</v>
      </c>
      <c r="J13" s="33"/>
      <c r="K13" s="33" t="s">
        <v>185</v>
      </c>
      <c r="L13" s="33"/>
      <c r="M13" s="33">
        <v>1000</v>
      </c>
      <c r="N13" s="33"/>
      <c r="O13" s="33">
        <v>1000</v>
      </c>
      <c r="P13" s="33"/>
      <c r="Q13" s="33">
        <v>1000</v>
      </c>
      <c r="R13" s="33"/>
      <c r="S13" s="33">
        <v>1000</v>
      </c>
      <c r="T13" s="33"/>
    </row>
    <row r="14" spans="1:20" ht="33.75" customHeight="1">
      <c r="A14" s="127"/>
      <c r="B14" s="128"/>
      <c r="C14" s="28" t="s">
        <v>212</v>
      </c>
      <c r="D14" s="24" t="s">
        <v>213</v>
      </c>
      <c r="E14" s="33">
        <v>3866</v>
      </c>
      <c r="F14" s="33"/>
      <c r="G14" s="33">
        <v>3866</v>
      </c>
      <c r="H14" s="33"/>
      <c r="I14" s="33"/>
      <c r="J14" s="33"/>
      <c r="K14" s="33"/>
      <c r="L14" s="33"/>
      <c r="M14" s="33">
        <v>1866</v>
      </c>
      <c r="N14" s="33"/>
      <c r="O14" s="33">
        <v>1866</v>
      </c>
      <c r="P14" s="33"/>
      <c r="Q14" s="33">
        <v>2000</v>
      </c>
      <c r="R14" s="33"/>
      <c r="S14" s="33">
        <v>2000</v>
      </c>
      <c r="T14" s="33"/>
    </row>
    <row r="15" spans="1:20" ht="40.5" customHeight="1">
      <c r="A15" s="126" t="s">
        <v>166</v>
      </c>
      <c r="B15" s="128" t="s">
        <v>74</v>
      </c>
      <c r="C15" s="30" t="s">
        <v>28</v>
      </c>
      <c r="D15" s="23" t="s">
        <v>211</v>
      </c>
      <c r="E15" s="35">
        <f>SUM(E16:E17)</f>
        <v>25566</v>
      </c>
      <c r="F15" s="35"/>
      <c r="G15" s="35">
        <f>SUM(G16:G17)</f>
        <v>25566</v>
      </c>
      <c r="H15" s="35"/>
      <c r="I15" s="35" t="s">
        <v>188</v>
      </c>
      <c r="J15" s="35"/>
      <c r="K15" s="35" t="s">
        <v>195</v>
      </c>
      <c r="L15" s="35"/>
      <c r="M15" s="35">
        <f>SUM(M16:M17)</f>
        <v>9557</v>
      </c>
      <c r="N15" s="35"/>
      <c r="O15" s="35">
        <v>9557</v>
      </c>
      <c r="P15" s="35"/>
      <c r="Q15" s="35">
        <f>SUM(Q16:Q17)</f>
        <v>8732</v>
      </c>
      <c r="R15" s="35"/>
      <c r="S15" s="35">
        <v>8732</v>
      </c>
      <c r="T15" s="35"/>
    </row>
    <row r="16" spans="1:20" ht="36.75" customHeight="1">
      <c r="A16" s="127"/>
      <c r="B16" s="128"/>
      <c r="C16" s="37" t="s">
        <v>165</v>
      </c>
      <c r="D16" s="23" t="s">
        <v>159</v>
      </c>
      <c r="E16" s="25">
        <v>6500</v>
      </c>
      <c r="F16" s="25"/>
      <c r="G16" s="25">
        <v>6500</v>
      </c>
      <c r="H16" s="25"/>
      <c r="I16" s="25">
        <v>1500</v>
      </c>
      <c r="J16" s="25"/>
      <c r="K16" s="25">
        <v>1500</v>
      </c>
      <c r="L16" s="25"/>
      <c r="M16" s="25">
        <v>2500</v>
      </c>
      <c r="N16" s="25"/>
      <c r="O16" s="25">
        <v>2500</v>
      </c>
      <c r="P16" s="25"/>
      <c r="Q16" s="25">
        <v>2500</v>
      </c>
      <c r="R16" s="25"/>
      <c r="S16" s="25">
        <v>2500</v>
      </c>
      <c r="T16" s="25"/>
    </row>
    <row r="17" spans="1:20" ht="35.25" customHeight="1">
      <c r="A17" s="127"/>
      <c r="B17" s="128"/>
      <c r="C17" s="37" t="s">
        <v>169</v>
      </c>
      <c r="D17" s="23" t="s">
        <v>159</v>
      </c>
      <c r="E17" s="25">
        <v>19066</v>
      </c>
      <c r="F17" s="25">
        <v>0</v>
      </c>
      <c r="G17" s="25">
        <v>19066</v>
      </c>
      <c r="H17" s="25">
        <v>0</v>
      </c>
      <c r="I17" s="25">
        <v>20777</v>
      </c>
      <c r="J17" s="25"/>
      <c r="K17" s="25">
        <v>20777</v>
      </c>
      <c r="L17" s="25"/>
      <c r="M17" s="25">
        <v>7057</v>
      </c>
      <c r="N17" s="25">
        <v>0</v>
      </c>
      <c r="O17" s="25">
        <v>7057</v>
      </c>
      <c r="P17" s="25">
        <v>0</v>
      </c>
      <c r="Q17" s="25">
        <v>6232</v>
      </c>
      <c r="R17" s="25">
        <v>0</v>
      </c>
      <c r="S17" s="25">
        <v>6232</v>
      </c>
      <c r="T17" s="25">
        <v>0</v>
      </c>
    </row>
    <row r="18" spans="1:20" ht="32.25" customHeight="1">
      <c r="A18" s="29"/>
      <c r="B18" s="29"/>
      <c r="C18" s="30" t="s">
        <v>133</v>
      </c>
      <c r="D18" s="29"/>
      <c r="E18" s="32">
        <f aca="true" t="shared" si="0" ref="E18:T18">SUM(E15+E14+E13+E12+E11+E5)</f>
        <v>1406524</v>
      </c>
      <c r="F18" s="32">
        <f t="shared" si="0"/>
        <v>25756</v>
      </c>
      <c r="G18" s="32">
        <f t="shared" si="0"/>
        <v>69768</v>
      </c>
      <c r="H18" s="32">
        <f t="shared" si="0"/>
        <v>1311000</v>
      </c>
      <c r="I18" s="32">
        <v>442635</v>
      </c>
      <c r="J18" s="44" t="s">
        <v>192</v>
      </c>
      <c r="K18" s="32">
        <v>46285</v>
      </c>
      <c r="L18" s="33">
        <v>356000</v>
      </c>
      <c r="M18" s="32">
        <f t="shared" si="0"/>
        <v>438108</v>
      </c>
      <c r="N18" s="32">
        <f t="shared" si="0"/>
        <v>369</v>
      </c>
      <c r="O18" s="32">
        <f t="shared" si="0"/>
        <v>23739</v>
      </c>
      <c r="P18" s="32">
        <f t="shared" si="0"/>
        <v>414000</v>
      </c>
      <c r="Q18" s="32">
        <f t="shared" si="0"/>
        <v>561721</v>
      </c>
      <c r="R18" s="32">
        <f t="shared" si="0"/>
        <v>387</v>
      </c>
      <c r="S18" s="32">
        <f t="shared" si="0"/>
        <v>20334</v>
      </c>
      <c r="T18" s="32">
        <f t="shared" si="0"/>
        <v>541000</v>
      </c>
    </row>
    <row r="20" spans="4:19" ht="12.75">
      <c r="D20" s="119" t="s">
        <v>208</v>
      </c>
      <c r="E20" s="119"/>
      <c r="F20" s="119"/>
      <c r="G20" s="119"/>
      <c r="H20" s="119"/>
      <c r="I20" s="119"/>
      <c r="J20" s="119"/>
      <c r="R20" s="119" t="s">
        <v>209</v>
      </c>
      <c r="S20" s="119"/>
    </row>
  </sheetData>
  <sheetProtection/>
  <mergeCells count="31">
    <mergeCell ref="O6:O9"/>
    <mergeCell ref="Q3:T3"/>
    <mergeCell ref="D20:J20"/>
    <mergeCell ref="R20:S20"/>
    <mergeCell ref="L6:L9"/>
    <mergeCell ref="M6:M9"/>
    <mergeCell ref="N6:N9"/>
    <mergeCell ref="T6:T9"/>
    <mergeCell ref="P6:P9"/>
    <mergeCell ref="Q6:Q9"/>
    <mergeCell ref="A6:A14"/>
    <mergeCell ref="B6:B14"/>
    <mergeCell ref="A15:A17"/>
    <mergeCell ref="B15:B17"/>
    <mergeCell ref="R6:R9"/>
    <mergeCell ref="S6:S9"/>
    <mergeCell ref="M3:P3"/>
    <mergeCell ref="A3:A4"/>
    <mergeCell ref="B3:B4"/>
    <mergeCell ref="C3:C4"/>
    <mergeCell ref="D3:D4"/>
    <mergeCell ref="K6:K9"/>
    <mergeCell ref="E3:E4"/>
    <mergeCell ref="F3:H3"/>
    <mergeCell ref="I3:L3"/>
    <mergeCell ref="E6:E9"/>
    <mergeCell ref="F6:F9"/>
    <mergeCell ref="G6:G9"/>
    <mergeCell ref="H6:H9"/>
    <mergeCell ref="I6:I9"/>
    <mergeCell ref="J6:J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32.375" style="0" customWidth="1"/>
    <col min="4" max="4" width="9.375" style="0" customWidth="1"/>
    <col min="5" max="5" width="8.375" style="0" customWidth="1"/>
    <col min="6" max="6" width="7.75390625" style="0" customWidth="1"/>
    <col min="7" max="7" width="9.875" style="0" customWidth="1"/>
    <col min="9" max="9" width="7.375" style="0" customWidth="1"/>
    <col min="10" max="10" width="7.75390625" style="0" customWidth="1"/>
    <col min="11" max="11" width="6.125" style="0" customWidth="1"/>
    <col min="12" max="12" width="8.375" style="0" customWidth="1"/>
    <col min="13" max="13" width="9.75390625" style="0" customWidth="1"/>
    <col min="14" max="14" width="8.25390625" style="0" customWidth="1"/>
    <col min="15" max="16" width="8.625" style="0" customWidth="1"/>
    <col min="17" max="17" width="7.75390625" style="0" customWidth="1"/>
    <col min="18" max="18" width="7.625" style="0" customWidth="1"/>
    <col min="19" max="19" width="9.75390625" style="0" customWidth="1"/>
  </cols>
  <sheetData>
    <row r="1" spans="2:12" ht="18">
      <c r="B1" s="21"/>
      <c r="C1" s="21"/>
      <c r="D1" s="45" t="s">
        <v>200</v>
      </c>
      <c r="E1" s="45"/>
      <c r="F1" s="45"/>
      <c r="G1" s="45"/>
      <c r="H1" s="45" t="s">
        <v>199</v>
      </c>
      <c r="I1" s="45"/>
      <c r="J1" s="45"/>
      <c r="L1" t="s">
        <v>207</v>
      </c>
    </row>
    <row r="3" spans="1:23" ht="12.75" customHeight="1">
      <c r="A3" s="124" t="s">
        <v>163</v>
      </c>
      <c r="B3" s="124" t="s">
        <v>161</v>
      </c>
      <c r="C3" s="124" t="s">
        <v>152</v>
      </c>
      <c r="D3" s="120" t="s">
        <v>5</v>
      </c>
      <c r="E3" s="120"/>
      <c r="F3" s="120"/>
      <c r="G3" s="120"/>
      <c r="H3" s="120" t="s">
        <v>171</v>
      </c>
      <c r="I3" s="120"/>
      <c r="J3" s="120"/>
      <c r="K3" s="120"/>
      <c r="L3" s="120" t="s">
        <v>202</v>
      </c>
      <c r="M3" s="120"/>
      <c r="N3" s="120"/>
      <c r="O3" s="120"/>
      <c r="P3" s="120" t="s">
        <v>197</v>
      </c>
      <c r="Q3" s="120"/>
      <c r="R3" s="120"/>
      <c r="S3" s="120"/>
      <c r="T3" s="120" t="s">
        <v>198</v>
      </c>
      <c r="U3" s="120"/>
      <c r="V3" s="120"/>
      <c r="W3" s="120"/>
    </row>
    <row r="4" spans="1:23" ht="48">
      <c r="A4" s="125"/>
      <c r="B4" s="125"/>
      <c r="C4" s="125"/>
      <c r="D4" s="23" t="s">
        <v>71</v>
      </c>
      <c r="E4" s="40" t="s">
        <v>174</v>
      </c>
      <c r="F4" s="23" t="s">
        <v>125</v>
      </c>
      <c r="G4" s="23" t="s">
        <v>70</v>
      </c>
      <c r="H4" s="23" t="s">
        <v>71</v>
      </c>
      <c r="I4" s="40" t="s">
        <v>174</v>
      </c>
      <c r="J4" s="23" t="s">
        <v>126</v>
      </c>
      <c r="K4" s="23" t="s">
        <v>70</v>
      </c>
      <c r="L4" s="23" t="s">
        <v>71</v>
      </c>
      <c r="M4" s="40" t="s">
        <v>174</v>
      </c>
      <c r="N4" s="23" t="s">
        <v>126</v>
      </c>
      <c r="O4" s="23" t="s">
        <v>70</v>
      </c>
      <c r="P4" s="23" t="s">
        <v>71</v>
      </c>
      <c r="Q4" s="40" t="s">
        <v>174</v>
      </c>
      <c r="R4" s="23" t="s">
        <v>125</v>
      </c>
      <c r="S4" s="23" t="s">
        <v>70</v>
      </c>
      <c r="T4" s="23" t="s">
        <v>71</v>
      </c>
      <c r="U4" s="40" t="s">
        <v>174</v>
      </c>
      <c r="V4" s="23" t="s">
        <v>125</v>
      </c>
      <c r="W4" s="23" t="s">
        <v>70</v>
      </c>
    </row>
    <row r="5" spans="1:23" ht="24">
      <c r="A5" s="27"/>
      <c r="B5" s="27"/>
      <c r="C5" s="28" t="s">
        <v>129</v>
      </c>
      <c r="D5" s="35" t="s">
        <v>172</v>
      </c>
      <c r="E5" s="35"/>
      <c r="F5" s="35" t="s">
        <v>173</v>
      </c>
      <c r="G5" s="35" t="s">
        <v>175</v>
      </c>
      <c r="H5" s="35">
        <v>1700</v>
      </c>
      <c r="I5" s="35"/>
      <c r="J5" s="35">
        <v>1700</v>
      </c>
      <c r="K5" s="35"/>
      <c r="L5" s="35">
        <v>364612</v>
      </c>
      <c r="M5" s="35" t="s">
        <v>194</v>
      </c>
      <c r="N5" s="35">
        <v>8612</v>
      </c>
      <c r="O5" s="35" t="s">
        <v>175</v>
      </c>
      <c r="P5" s="35"/>
      <c r="Q5" s="35"/>
      <c r="R5" s="35"/>
      <c r="S5" s="35"/>
      <c r="T5" s="35"/>
      <c r="U5" s="35"/>
      <c r="V5" s="35"/>
      <c r="W5" s="35"/>
    </row>
    <row r="6" spans="1:23" ht="24" customHeight="1">
      <c r="A6" s="126" t="s">
        <v>164</v>
      </c>
      <c r="B6" s="128" t="s">
        <v>74</v>
      </c>
      <c r="C6" s="37" t="s">
        <v>158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ht="38.25" customHeight="1">
      <c r="A7" s="127"/>
      <c r="B7" s="128"/>
      <c r="C7" s="37" t="s">
        <v>155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ht="30.75" customHeight="1">
      <c r="A8" s="127"/>
      <c r="B8" s="128"/>
      <c r="C8" s="37" t="s">
        <v>156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27" customHeight="1">
      <c r="A9" s="127"/>
      <c r="B9" s="128"/>
      <c r="C9" s="37" t="s">
        <v>157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21" customHeight="1">
      <c r="A10" s="127"/>
      <c r="B10" s="128"/>
      <c r="C10" s="41" t="s">
        <v>176</v>
      </c>
      <c r="D10" s="32">
        <v>1040</v>
      </c>
      <c r="E10" s="32">
        <v>350</v>
      </c>
      <c r="F10" s="32">
        <v>690</v>
      </c>
      <c r="G10" s="32" t="s">
        <v>177</v>
      </c>
      <c r="H10" s="25" t="s">
        <v>177</v>
      </c>
      <c r="I10" s="25" t="s">
        <v>177</v>
      </c>
      <c r="J10" s="25"/>
      <c r="K10" s="39"/>
      <c r="L10" s="32">
        <v>1040</v>
      </c>
      <c r="M10" s="32">
        <v>350</v>
      </c>
      <c r="N10" s="32" t="s">
        <v>196</v>
      </c>
      <c r="O10" s="32" t="s">
        <v>177</v>
      </c>
      <c r="P10" s="39"/>
      <c r="Q10" s="39"/>
      <c r="R10" s="39"/>
      <c r="S10" s="39"/>
      <c r="T10" s="39"/>
      <c r="U10" s="39"/>
      <c r="V10" s="39"/>
      <c r="W10" s="39"/>
    </row>
    <row r="11" spans="1:23" ht="26.25" customHeight="1">
      <c r="A11" s="127"/>
      <c r="B11" s="128"/>
      <c r="C11" s="30" t="s">
        <v>167</v>
      </c>
      <c r="D11" s="34" t="s">
        <v>178</v>
      </c>
      <c r="E11" s="42" t="s">
        <v>179</v>
      </c>
      <c r="F11" s="34" t="s">
        <v>180</v>
      </c>
      <c r="G11" s="34" t="s">
        <v>181</v>
      </c>
      <c r="H11" s="34" t="s">
        <v>182</v>
      </c>
      <c r="I11" s="34" t="s">
        <v>177</v>
      </c>
      <c r="J11" s="34" t="s">
        <v>183</v>
      </c>
      <c r="K11" s="34" t="s">
        <v>177</v>
      </c>
      <c r="L11" s="34" t="s">
        <v>184</v>
      </c>
      <c r="M11" s="42" t="s">
        <v>179</v>
      </c>
      <c r="N11" s="34">
        <v>8514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6.25" customHeight="1">
      <c r="A12" s="127"/>
      <c r="B12" s="128"/>
      <c r="C12" s="30" t="s">
        <v>164</v>
      </c>
      <c r="D12" s="33">
        <v>500</v>
      </c>
      <c r="E12" s="33"/>
      <c r="F12" s="33">
        <v>500</v>
      </c>
      <c r="G12" s="33"/>
      <c r="H12" s="33">
        <v>-500</v>
      </c>
      <c r="I12" s="33"/>
      <c r="J12" s="33">
        <v>-500</v>
      </c>
      <c r="K12" s="33"/>
      <c r="L12" s="33" t="s">
        <v>177</v>
      </c>
      <c r="M12" s="33"/>
      <c r="N12" s="33" t="s">
        <v>177</v>
      </c>
      <c r="O12" s="33"/>
      <c r="P12" s="33"/>
      <c r="Q12" s="33"/>
      <c r="R12" s="33"/>
      <c r="S12" s="25"/>
      <c r="T12" s="33"/>
      <c r="U12" s="33"/>
      <c r="V12" s="33"/>
      <c r="W12" s="25"/>
    </row>
    <row r="13" spans="1:23" ht="27.75" customHeight="1">
      <c r="A13" s="127"/>
      <c r="B13" s="128"/>
      <c r="C13" s="31" t="s">
        <v>168</v>
      </c>
      <c r="D13" s="33" t="s">
        <v>185</v>
      </c>
      <c r="E13" s="33"/>
      <c r="F13" s="33" t="s">
        <v>185</v>
      </c>
      <c r="G13" s="33"/>
      <c r="H13" s="33"/>
      <c r="I13" s="33"/>
      <c r="J13" s="33"/>
      <c r="K13" s="33"/>
      <c r="L13" s="33" t="s">
        <v>185</v>
      </c>
      <c r="M13" s="33"/>
      <c r="N13" s="33" t="s">
        <v>185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25.5" customHeight="1">
      <c r="A14" s="127"/>
      <c r="B14" s="128"/>
      <c r="C14" s="28" t="s">
        <v>206</v>
      </c>
      <c r="D14" s="33"/>
      <c r="E14" s="33"/>
      <c r="F14" s="33"/>
      <c r="G14" s="33"/>
      <c r="H14" s="33">
        <v>3000</v>
      </c>
      <c r="I14" s="33"/>
      <c r="J14" s="33">
        <v>3000</v>
      </c>
      <c r="K14" s="33"/>
      <c r="L14" s="33">
        <v>3000</v>
      </c>
      <c r="M14" s="33"/>
      <c r="N14" s="33">
        <v>3000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1.5" customHeight="1">
      <c r="A15" s="126" t="s">
        <v>166</v>
      </c>
      <c r="B15" s="128" t="s">
        <v>74</v>
      </c>
      <c r="C15" s="30" t="s">
        <v>28</v>
      </c>
      <c r="D15" s="35" t="s">
        <v>186</v>
      </c>
      <c r="E15" s="35"/>
      <c r="F15" s="35" t="s">
        <v>186</v>
      </c>
      <c r="G15" s="35"/>
      <c r="H15" s="35" t="s">
        <v>187</v>
      </c>
      <c r="I15" s="35"/>
      <c r="J15" s="35" t="s">
        <v>187</v>
      </c>
      <c r="K15" s="35"/>
      <c r="L15" s="35" t="s">
        <v>188</v>
      </c>
      <c r="M15" s="35"/>
      <c r="N15" s="35" t="s">
        <v>195</v>
      </c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 customHeight="1">
      <c r="A16" s="127"/>
      <c r="B16" s="128"/>
      <c r="C16" s="37" t="s">
        <v>165</v>
      </c>
      <c r="D16" s="25">
        <v>1500</v>
      </c>
      <c r="E16" s="25"/>
      <c r="F16" s="25">
        <v>1500</v>
      </c>
      <c r="G16" s="25"/>
      <c r="H16" s="25"/>
      <c r="I16" s="25"/>
      <c r="J16" s="25"/>
      <c r="K16" s="25"/>
      <c r="L16" s="25">
        <v>1500</v>
      </c>
      <c r="M16" s="25"/>
      <c r="N16" s="25">
        <v>1500</v>
      </c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customHeight="1">
      <c r="A17" s="127"/>
      <c r="B17" s="128"/>
      <c r="C17" s="37" t="s">
        <v>169</v>
      </c>
      <c r="D17" s="25" t="s">
        <v>189</v>
      </c>
      <c r="E17" s="25"/>
      <c r="F17" s="25" t="s">
        <v>189</v>
      </c>
      <c r="G17" s="25"/>
      <c r="H17" s="43" t="s">
        <v>187</v>
      </c>
      <c r="I17" s="43"/>
      <c r="J17" s="43" t="s">
        <v>187</v>
      </c>
      <c r="K17" s="25"/>
      <c r="L17" s="25" t="s">
        <v>190</v>
      </c>
      <c r="M17" s="25"/>
      <c r="N17" s="25" t="s">
        <v>190</v>
      </c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9"/>
      <c r="B18" s="29"/>
      <c r="C18" s="30" t="s">
        <v>133</v>
      </c>
      <c r="D18" s="32" t="s">
        <v>191</v>
      </c>
      <c r="E18" s="44" t="s">
        <v>192</v>
      </c>
      <c r="F18" s="32" t="s">
        <v>193</v>
      </c>
      <c r="G18" s="33" t="s">
        <v>175</v>
      </c>
      <c r="H18" s="32" t="s">
        <v>203</v>
      </c>
      <c r="I18" s="32"/>
      <c r="J18" s="32" t="s">
        <v>204</v>
      </c>
      <c r="K18" s="32"/>
      <c r="L18" s="32">
        <v>442635</v>
      </c>
      <c r="M18" s="44" t="s">
        <v>192</v>
      </c>
      <c r="N18" s="32" t="s">
        <v>205</v>
      </c>
      <c r="O18" s="33" t="s">
        <v>175</v>
      </c>
      <c r="P18" s="32"/>
      <c r="Q18" s="32"/>
      <c r="R18" s="32"/>
      <c r="S18" s="32"/>
      <c r="T18" s="32"/>
      <c r="U18" s="32"/>
      <c r="V18" s="32"/>
      <c r="W18" s="32"/>
    </row>
    <row r="19" ht="12.75">
      <c r="C19" s="46"/>
    </row>
    <row r="21" spans="3:9" ht="24">
      <c r="C21" s="46" t="s">
        <v>201</v>
      </c>
      <c r="G21" s="4"/>
      <c r="H21" s="4" t="s">
        <v>170</v>
      </c>
      <c r="I21" s="4"/>
    </row>
    <row r="22" spans="6:9" ht="12.75">
      <c r="F22" s="26"/>
      <c r="G22" s="36"/>
      <c r="H22" s="26"/>
      <c r="I22" s="26"/>
    </row>
    <row r="23" spans="3:13" ht="12.75">
      <c r="C23" s="4"/>
      <c r="D23" s="4"/>
      <c r="E23" s="4"/>
      <c r="F23" s="38"/>
      <c r="G23" s="38"/>
      <c r="H23" s="38"/>
      <c r="I23" s="38"/>
      <c r="J23" s="4"/>
      <c r="L23" s="4"/>
      <c r="M23" s="4"/>
    </row>
    <row r="28" ht="15.75">
      <c r="A28" s="22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</sheetData>
  <sheetProtection/>
  <mergeCells count="32">
    <mergeCell ref="T3:W3"/>
    <mergeCell ref="T6:T9"/>
    <mergeCell ref="U6:U9"/>
    <mergeCell ref="V6:V9"/>
    <mergeCell ref="W6:W9"/>
    <mergeCell ref="P3:S3"/>
    <mergeCell ref="C3:C4"/>
    <mergeCell ref="F6:F9"/>
    <mergeCell ref="G6:G9"/>
    <mergeCell ref="H6:H9"/>
    <mergeCell ref="H3:K3"/>
    <mergeCell ref="I6:I9"/>
    <mergeCell ref="J6:J9"/>
    <mergeCell ref="K6:K9"/>
    <mergeCell ref="R6:R9"/>
    <mergeCell ref="A3:A4"/>
    <mergeCell ref="L3:O3"/>
    <mergeCell ref="D3:G3"/>
    <mergeCell ref="D6:D9"/>
    <mergeCell ref="E6:E9"/>
    <mergeCell ref="B3:B4"/>
    <mergeCell ref="L6:L9"/>
    <mergeCell ref="M6:M9"/>
    <mergeCell ref="A6:A14"/>
    <mergeCell ref="B6:B14"/>
    <mergeCell ref="B15:B17"/>
    <mergeCell ref="A15:A17"/>
    <mergeCell ref="S6:S9"/>
    <mergeCell ref="N6:N9"/>
    <mergeCell ref="O6:O9"/>
    <mergeCell ref="P6:P9"/>
    <mergeCell ref="Q6:Q9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2">
      <selection activeCell="H4" sqref="H4:K4"/>
    </sheetView>
  </sheetViews>
  <sheetFormatPr defaultColWidth="9.00390625" defaultRowHeight="12.75"/>
  <cols>
    <col min="1" max="1" width="40.625" style="0" customWidth="1"/>
    <col min="2" max="2" width="9.375" style="0" customWidth="1"/>
    <col min="3" max="3" width="10.875" style="0" customWidth="1"/>
    <col min="4" max="4" width="9.75390625" style="0" customWidth="1"/>
    <col min="5" max="5" width="8.875" style="0" customWidth="1"/>
    <col min="6" max="6" width="9.75390625" style="0" customWidth="1"/>
    <col min="7" max="7" width="13.875" style="0" customWidth="1"/>
    <col min="9" max="9" width="11.625" style="0" customWidth="1"/>
    <col min="11" max="11" width="11.25390625" style="0" customWidth="1"/>
    <col min="12" max="12" width="0.6171875" style="0" customWidth="1"/>
    <col min="13" max="15" width="9.125" style="0" hidden="1" customWidth="1"/>
  </cols>
  <sheetData>
    <row r="1" spans="1:12" ht="12.75" hidden="1">
      <c r="A1" s="58"/>
      <c r="B1" s="58"/>
      <c r="C1" s="58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58"/>
      <c r="B2" s="58"/>
      <c r="C2" s="58"/>
      <c r="D2" s="63"/>
      <c r="E2" s="63"/>
      <c r="F2" s="63"/>
      <c r="G2" s="102"/>
      <c r="H2" s="68"/>
      <c r="I2" s="138" t="s">
        <v>236</v>
      </c>
      <c r="J2" s="138"/>
      <c r="K2" s="68"/>
      <c r="L2" s="63"/>
    </row>
    <row r="3" spans="1:12" ht="15.75">
      <c r="A3" s="58"/>
      <c r="B3" s="58"/>
      <c r="C3" s="58"/>
      <c r="D3" s="63"/>
      <c r="E3" s="63"/>
      <c r="F3" s="63"/>
      <c r="G3" s="104" t="s">
        <v>237</v>
      </c>
      <c r="H3" s="104"/>
      <c r="I3" s="104"/>
      <c r="J3" s="104"/>
      <c r="K3" s="104"/>
      <c r="L3" s="63"/>
    </row>
    <row r="4" spans="1:12" ht="15.75">
      <c r="A4" s="58"/>
      <c r="B4" s="58"/>
      <c r="C4" s="58"/>
      <c r="D4" s="63"/>
      <c r="E4" s="63"/>
      <c r="F4" s="63"/>
      <c r="G4" s="59"/>
      <c r="H4" s="104" t="s">
        <v>238</v>
      </c>
      <c r="I4" s="104"/>
      <c r="J4" s="104"/>
      <c r="K4" s="104"/>
      <c r="L4" s="63"/>
    </row>
    <row r="5" spans="1:15" ht="48" customHeight="1">
      <c r="A5" s="107" t="s">
        <v>229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"/>
    </row>
    <row r="6" spans="1:14" ht="15">
      <c r="A6" s="66"/>
      <c r="B6" s="66"/>
      <c r="C6" s="66"/>
      <c r="D6" s="66"/>
      <c r="E6" s="66"/>
      <c r="F6" s="66"/>
      <c r="G6" s="66"/>
      <c r="H6" s="66"/>
      <c r="I6" s="66"/>
      <c r="J6" s="139" t="s">
        <v>224</v>
      </c>
      <c r="K6" s="139"/>
      <c r="L6" s="66"/>
      <c r="M6" s="67"/>
      <c r="N6" s="67"/>
    </row>
    <row r="7" spans="1:14" ht="0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</row>
    <row r="8" spans="1:14" ht="15.75" customHeight="1">
      <c r="A8" s="136" t="s">
        <v>152</v>
      </c>
      <c r="B8" s="105" t="s">
        <v>162</v>
      </c>
      <c r="C8" s="105" t="s">
        <v>215</v>
      </c>
      <c r="D8" s="135" t="s">
        <v>71</v>
      </c>
      <c r="E8" s="101"/>
      <c r="F8" s="134" t="s">
        <v>216</v>
      </c>
      <c r="G8" s="133"/>
      <c r="H8" s="131" t="s">
        <v>221</v>
      </c>
      <c r="I8" s="133"/>
      <c r="J8" s="131" t="s">
        <v>222</v>
      </c>
      <c r="K8" s="132"/>
      <c r="L8" s="66"/>
      <c r="M8" s="67"/>
      <c r="N8" s="67"/>
    </row>
    <row r="9" spans="1:14" ht="31.5" customHeight="1">
      <c r="A9" s="137"/>
      <c r="B9" s="106"/>
      <c r="C9" s="106"/>
      <c r="D9" s="106"/>
      <c r="E9" s="70" t="s">
        <v>220</v>
      </c>
      <c r="F9" s="100" t="s">
        <v>71</v>
      </c>
      <c r="G9" s="70" t="s">
        <v>220</v>
      </c>
      <c r="H9" s="69" t="s">
        <v>71</v>
      </c>
      <c r="I9" s="71" t="s">
        <v>220</v>
      </c>
      <c r="J9" s="69" t="s">
        <v>71</v>
      </c>
      <c r="K9" s="78" t="s">
        <v>220</v>
      </c>
      <c r="L9" s="66"/>
      <c r="M9" s="67"/>
      <c r="N9" s="67"/>
    </row>
    <row r="10" spans="1:14" ht="30" customHeight="1">
      <c r="A10" s="84" t="s">
        <v>234</v>
      </c>
      <c r="B10" s="72" t="s">
        <v>217</v>
      </c>
      <c r="C10" s="72">
        <v>34486</v>
      </c>
      <c r="D10" s="73">
        <v>5000</v>
      </c>
      <c r="E10" s="74">
        <v>5000</v>
      </c>
      <c r="F10" s="74">
        <v>5000</v>
      </c>
      <c r="G10" s="74">
        <v>5000</v>
      </c>
      <c r="H10" s="74"/>
      <c r="I10" s="74"/>
      <c r="J10" s="74"/>
      <c r="K10" s="79"/>
      <c r="L10" s="66"/>
      <c r="M10" s="67"/>
      <c r="N10" s="67"/>
    </row>
    <row r="11" spans="1:14" ht="46.5" customHeight="1">
      <c r="A11" s="85" t="s">
        <v>235</v>
      </c>
      <c r="B11" s="72" t="s">
        <v>216</v>
      </c>
      <c r="C11" s="75">
        <v>4208</v>
      </c>
      <c r="D11" s="74">
        <v>2000</v>
      </c>
      <c r="E11" s="74">
        <v>2000</v>
      </c>
      <c r="F11" s="74">
        <v>2000</v>
      </c>
      <c r="G11" s="74">
        <v>2000</v>
      </c>
      <c r="H11" s="74"/>
      <c r="I11" s="74"/>
      <c r="J11" s="74"/>
      <c r="K11" s="79"/>
      <c r="L11" s="66"/>
      <c r="M11" s="67"/>
      <c r="N11" s="67"/>
    </row>
    <row r="12" spans="1:14" ht="34.5" customHeight="1">
      <c r="A12" s="85" t="s">
        <v>226</v>
      </c>
      <c r="B12" s="72" t="s">
        <v>216</v>
      </c>
      <c r="C12" s="72">
        <v>3500</v>
      </c>
      <c r="D12" s="74">
        <v>1693.4</v>
      </c>
      <c r="E12" s="74">
        <v>1693.4</v>
      </c>
      <c r="F12" s="74">
        <v>1693.4</v>
      </c>
      <c r="G12" s="74">
        <v>1693.4</v>
      </c>
      <c r="H12" s="74"/>
      <c r="I12" s="74"/>
      <c r="J12" s="74"/>
      <c r="K12" s="79"/>
      <c r="L12" s="66"/>
      <c r="M12" s="67"/>
      <c r="N12" s="67"/>
    </row>
    <row r="13" spans="1:14" ht="45" customHeight="1">
      <c r="A13" s="85" t="s">
        <v>227</v>
      </c>
      <c r="B13" s="72" t="s">
        <v>216</v>
      </c>
      <c r="C13" s="73">
        <v>600</v>
      </c>
      <c r="D13" s="74">
        <v>469.1</v>
      </c>
      <c r="E13" s="74">
        <v>469.1</v>
      </c>
      <c r="F13" s="74">
        <v>469.1</v>
      </c>
      <c r="G13" s="74">
        <v>469.1</v>
      </c>
      <c r="H13" s="74"/>
      <c r="I13" s="74"/>
      <c r="J13" s="74"/>
      <c r="K13" s="79"/>
      <c r="L13" s="66"/>
      <c r="M13" s="67"/>
      <c r="N13" s="67"/>
    </row>
    <row r="14" spans="1:14" ht="30" customHeight="1">
      <c r="A14" s="85" t="s">
        <v>232</v>
      </c>
      <c r="B14" s="72" t="s">
        <v>216</v>
      </c>
      <c r="C14" s="76">
        <v>1100</v>
      </c>
      <c r="D14" s="74">
        <v>987.3</v>
      </c>
      <c r="E14" s="74">
        <v>987.3</v>
      </c>
      <c r="F14" s="74">
        <v>987.3</v>
      </c>
      <c r="G14" s="74">
        <v>987.3</v>
      </c>
      <c r="H14" s="74"/>
      <c r="I14" s="74"/>
      <c r="J14" s="74"/>
      <c r="K14" s="79"/>
      <c r="L14" s="66"/>
      <c r="M14" s="67"/>
      <c r="N14" s="67"/>
    </row>
    <row r="15" spans="1:14" ht="48.75" customHeight="1">
      <c r="A15" s="85" t="s">
        <v>228</v>
      </c>
      <c r="B15" s="77" t="s">
        <v>218</v>
      </c>
      <c r="C15" s="72">
        <v>15768</v>
      </c>
      <c r="D15" s="73">
        <v>2417</v>
      </c>
      <c r="E15" s="74">
        <v>2417</v>
      </c>
      <c r="F15" s="74"/>
      <c r="G15" s="74"/>
      <c r="H15" s="74">
        <v>251</v>
      </c>
      <c r="I15" s="74">
        <v>251</v>
      </c>
      <c r="J15" s="74">
        <v>2166</v>
      </c>
      <c r="K15" s="79">
        <v>2166</v>
      </c>
      <c r="L15" s="66"/>
      <c r="M15" s="67"/>
      <c r="N15" s="67"/>
    </row>
    <row r="16" spans="1:14" ht="33" customHeight="1">
      <c r="A16" s="96" t="s">
        <v>230</v>
      </c>
      <c r="B16" s="97" t="s">
        <v>216</v>
      </c>
      <c r="C16" s="97">
        <v>2532</v>
      </c>
      <c r="D16" s="97">
        <v>2500.7</v>
      </c>
      <c r="E16" s="97">
        <v>2500.7</v>
      </c>
      <c r="F16" s="97">
        <v>2500.7</v>
      </c>
      <c r="G16" s="97">
        <v>2500.7</v>
      </c>
      <c r="H16" s="98"/>
      <c r="I16" s="98"/>
      <c r="J16" s="98"/>
      <c r="K16" s="99"/>
      <c r="L16" s="66"/>
      <c r="M16" s="67"/>
      <c r="N16" s="67"/>
    </row>
    <row r="17" spans="1:14" ht="37.5" customHeight="1" thickBot="1">
      <c r="A17" s="86" t="s">
        <v>231</v>
      </c>
      <c r="B17" s="80" t="s">
        <v>216</v>
      </c>
      <c r="C17" s="81">
        <v>3868</v>
      </c>
      <c r="D17" s="82">
        <v>2881.7</v>
      </c>
      <c r="E17" s="82">
        <v>2881.7</v>
      </c>
      <c r="F17" s="82">
        <v>2881.7</v>
      </c>
      <c r="G17" s="82">
        <v>2881.7</v>
      </c>
      <c r="H17" s="82"/>
      <c r="I17" s="82"/>
      <c r="J17" s="82"/>
      <c r="K17" s="83"/>
      <c r="L17" s="66"/>
      <c r="M17" s="67"/>
      <c r="N17" s="67"/>
    </row>
    <row r="18" spans="1:14" ht="51.75" customHeight="1" thickBot="1">
      <c r="A18" s="86" t="s">
        <v>233</v>
      </c>
      <c r="B18" s="80" t="s">
        <v>225</v>
      </c>
      <c r="C18" s="81">
        <v>4300</v>
      </c>
      <c r="D18" s="82">
        <v>4300</v>
      </c>
      <c r="E18" s="82">
        <v>4300</v>
      </c>
      <c r="F18" s="82">
        <v>2385</v>
      </c>
      <c r="G18" s="82">
        <v>2385</v>
      </c>
      <c r="H18" s="82">
        <v>1915</v>
      </c>
      <c r="I18" s="82">
        <v>1915</v>
      </c>
      <c r="J18" s="82"/>
      <c r="K18" s="83"/>
      <c r="L18" s="66"/>
      <c r="M18" s="67"/>
      <c r="N18" s="67"/>
    </row>
    <row r="19" spans="1:14" ht="19.5" customHeight="1" thickBot="1">
      <c r="A19" s="88" t="s">
        <v>219</v>
      </c>
      <c r="B19" s="89"/>
      <c r="C19" s="89">
        <f>SUM(C10:C18)</f>
        <v>70362</v>
      </c>
      <c r="D19" s="90">
        <f>SUM(D10:D18)</f>
        <v>22249.2</v>
      </c>
      <c r="E19" s="90">
        <v>22249.2</v>
      </c>
      <c r="F19" s="91">
        <f>SUM(F10:F18)</f>
        <v>17917.2</v>
      </c>
      <c r="G19" s="91">
        <f>SUM(G10:G18)</f>
        <v>17917.2</v>
      </c>
      <c r="H19" s="91">
        <v>2166</v>
      </c>
      <c r="I19" s="91">
        <v>2166</v>
      </c>
      <c r="J19" s="91">
        <v>2166</v>
      </c>
      <c r="K19" s="92">
        <v>2166</v>
      </c>
      <c r="L19" s="66"/>
      <c r="M19" s="67"/>
      <c r="N19" s="67"/>
    </row>
    <row r="20" spans="1:14" ht="19.5" customHeight="1">
      <c r="A20" s="93"/>
      <c r="B20" s="87"/>
      <c r="C20" s="87"/>
      <c r="D20" s="94"/>
      <c r="E20" s="95"/>
      <c r="F20" s="95"/>
      <c r="G20" s="95"/>
      <c r="H20" s="95"/>
      <c r="I20" s="95"/>
      <c r="J20" s="95"/>
      <c r="K20" s="95"/>
      <c r="L20" s="66"/>
      <c r="M20" s="67"/>
      <c r="N20" s="67"/>
    </row>
    <row r="21" spans="1:14" ht="19.5" customHeight="1">
      <c r="A21" s="140" t="s">
        <v>223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66"/>
      <c r="M21" s="67"/>
      <c r="N21" s="67"/>
    </row>
    <row r="22" spans="1:14" ht="15.75">
      <c r="A22" s="6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67"/>
      <c r="N22" s="67"/>
    </row>
    <row r="23" spans="1:14" ht="15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65"/>
      <c r="L23" s="59"/>
      <c r="M23" s="47"/>
      <c r="N23" s="47"/>
    </row>
    <row r="24" spans="1:14" ht="33.75">
      <c r="A24" s="130"/>
      <c r="B24" s="129"/>
      <c r="C24" s="129"/>
      <c r="D24" s="129"/>
      <c r="E24" s="129"/>
      <c r="F24" s="129"/>
      <c r="G24" s="129"/>
      <c r="H24" s="129"/>
      <c r="I24" s="129"/>
      <c r="J24" s="129"/>
      <c r="K24" s="59"/>
      <c r="L24" s="59"/>
      <c r="M24" s="47"/>
      <c r="N24" s="47"/>
    </row>
    <row r="25" spans="1:14" ht="15.75">
      <c r="A25" s="64"/>
      <c r="B25" s="60"/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47"/>
      <c r="N25" s="47"/>
    </row>
    <row r="26" spans="1:14" ht="15.75">
      <c r="A26" s="129"/>
      <c r="B26" s="103"/>
      <c r="C26" s="103"/>
      <c r="D26" s="103"/>
      <c r="E26" s="103"/>
      <c r="F26" s="103"/>
      <c r="G26" s="103"/>
      <c r="H26" s="103"/>
      <c r="I26" s="59"/>
      <c r="J26" s="59"/>
      <c r="K26" s="59"/>
      <c r="L26" s="59"/>
      <c r="M26" s="47"/>
      <c r="N26" s="47"/>
    </row>
    <row r="27" spans="1:14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47"/>
      <c r="N27" s="47"/>
    </row>
    <row r="28" spans="1:14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47"/>
      <c r="N28" s="47"/>
    </row>
    <row r="29" spans="1:14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47"/>
      <c r="N29" s="47"/>
    </row>
    <row r="30" spans="1:14" ht="12.75">
      <c r="A30" s="49"/>
      <c r="B30" s="49"/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 s="49"/>
      <c r="B31" s="49"/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2.75">
      <c r="A32" s="49"/>
      <c r="B32" s="49"/>
      <c r="C32" s="59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2.75">
      <c r="A33" s="49"/>
      <c r="B33" s="49"/>
      <c r="C33" s="59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2.75">
      <c r="A34" s="49"/>
      <c r="B34" s="49"/>
      <c r="C34" s="5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.75">
      <c r="A35" s="49"/>
      <c r="B35" s="49"/>
      <c r="C35" s="59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2.75">
      <c r="A36" s="49"/>
      <c r="B36" s="49"/>
      <c r="C36" s="5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2.75">
      <c r="A37" s="49"/>
      <c r="B37" s="49"/>
      <c r="C37" s="59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2.75">
      <c r="A38" s="49"/>
      <c r="B38" s="49"/>
      <c r="C38" s="5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.75">
      <c r="A39" s="49"/>
      <c r="B39" s="49"/>
      <c r="C39" s="5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.75">
      <c r="A40" s="49"/>
      <c r="B40" s="49"/>
      <c r="C40" s="59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2.75">
      <c r="A41" s="49"/>
      <c r="B41" s="49"/>
      <c r="C41" s="5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.75">
      <c r="A42" s="49"/>
      <c r="B42" s="49"/>
      <c r="C42" s="5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2.75">
      <c r="A43" s="49"/>
      <c r="B43" s="49"/>
      <c r="C43" s="5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2.75">
      <c r="A44" s="49"/>
      <c r="B44" s="49"/>
      <c r="C44" s="5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2.75">
      <c r="A45" s="49"/>
      <c r="B45" s="49"/>
      <c r="C45" s="5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2.75">
      <c r="A46" s="49"/>
      <c r="B46" s="49"/>
      <c r="C46" s="5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2.75">
      <c r="A47" s="49"/>
      <c r="B47" s="49"/>
      <c r="C47" s="5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>
      <c r="A48" s="50"/>
      <c r="B48" s="50"/>
      <c r="C48" s="61"/>
      <c r="D48" s="51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2.75">
      <c r="A49" s="49"/>
      <c r="B49" s="49"/>
      <c r="C49" s="61"/>
      <c r="D49" s="51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2.75">
      <c r="A50" s="49"/>
      <c r="B50" s="49"/>
      <c r="C50" s="61"/>
      <c r="D50" s="51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2.75">
      <c r="A51" s="49"/>
      <c r="B51" s="49"/>
      <c r="C51" s="61"/>
      <c r="D51" s="51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2.75">
      <c r="A52" s="49"/>
      <c r="B52" s="49"/>
      <c r="C52" s="61"/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2.75">
      <c r="A53" s="49"/>
      <c r="B53" s="49"/>
      <c r="C53" s="61"/>
      <c r="D53" s="51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2.75">
      <c r="A54" s="49"/>
      <c r="B54" s="49"/>
      <c r="C54" s="61"/>
      <c r="D54" s="51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2.75">
      <c r="A55" s="49"/>
      <c r="B55" s="49"/>
      <c r="C55" s="61"/>
      <c r="D55" s="51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2.75">
      <c r="A56" s="49"/>
      <c r="B56" s="49"/>
      <c r="C56" s="61"/>
      <c r="D56" s="51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2.75">
      <c r="A57" s="49"/>
      <c r="B57" s="49"/>
      <c r="C57" s="61"/>
      <c r="D57" s="51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49"/>
      <c r="B58" s="49"/>
      <c r="C58" s="61"/>
      <c r="D58" s="51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2.75">
      <c r="A59" s="49"/>
      <c r="B59" s="49"/>
      <c r="C59" s="61"/>
      <c r="D59" s="51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49"/>
      <c r="B60" s="49"/>
      <c r="C60" s="61"/>
      <c r="D60" s="51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2.75">
      <c r="A61" s="50"/>
      <c r="B61" s="50"/>
      <c r="C61" s="61"/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52"/>
      <c r="B62" s="53"/>
      <c r="C62" s="61"/>
      <c r="D62" s="51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>
      <c r="A63" s="54"/>
      <c r="B63" s="55"/>
      <c r="C63" s="61"/>
      <c r="D63" s="51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56"/>
      <c r="B64" s="53"/>
      <c r="C64" s="61"/>
      <c r="D64" s="51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.75">
      <c r="A65" s="56"/>
      <c r="B65" s="53"/>
      <c r="C65" s="61"/>
      <c r="D65" s="51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52"/>
      <c r="B66" s="53"/>
      <c r="C66" s="61"/>
      <c r="D66" s="51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.75">
      <c r="A67" s="49"/>
      <c r="B67" s="53"/>
      <c r="C67" s="61"/>
      <c r="D67" s="51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49"/>
      <c r="B68" s="53"/>
      <c r="C68" s="61"/>
      <c r="D68" s="51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2.75">
      <c r="A69" s="49"/>
      <c r="B69" s="53"/>
      <c r="C69" s="61"/>
      <c r="D69" s="51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2.75">
      <c r="A70" s="49"/>
      <c r="B70" s="53"/>
      <c r="C70" s="61"/>
      <c r="D70" s="51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2.75">
      <c r="A71" s="52"/>
      <c r="B71" s="57"/>
      <c r="C71" s="61"/>
      <c r="D71" s="51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2.75">
      <c r="A72" s="49"/>
      <c r="B72" s="49"/>
      <c r="C72" s="61"/>
      <c r="D72" s="51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2.75">
      <c r="A73" s="49"/>
      <c r="B73" s="49"/>
      <c r="C73" s="61"/>
      <c r="D73" s="51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2.75">
      <c r="A74" s="49"/>
      <c r="B74" s="49"/>
      <c r="C74" s="61"/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49"/>
      <c r="B75" s="49"/>
      <c r="C75" s="61"/>
      <c r="D75" s="51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.75">
      <c r="A76" s="49"/>
      <c r="B76" s="49"/>
      <c r="C76" s="61"/>
      <c r="D76" s="51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2.75">
      <c r="A77" s="49"/>
      <c r="B77" s="49"/>
      <c r="C77" s="61"/>
      <c r="D77" s="51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2.75">
      <c r="A78" s="49"/>
      <c r="B78" s="49"/>
      <c r="C78" s="61"/>
      <c r="D78" s="51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4" ht="12.75">
      <c r="A79" s="48"/>
      <c r="B79" s="48"/>
      <c r="C79" s="62"/>
      <c r="D79" s="26"/>
    </row>
    <row r="80" spans="1:4" ht="12.75">
      <c r="A80" s="48"/>
      <c r="B80" s="48"/>
      <c r="C80" s="62"/>
      <c r="D80" s="26"/>
    </row>
    <row r="81" spans="1:4" ht="12.75">
      <c r="A81" s="48"/>
      <c r="B81" s="48"/>
      <c r="C81" s="62"/>
      <c r="D81" s="26"/>
    </row>
    <row r="82" spans="1:4" ht="12.75">
      <c r="A82" s="48"/>
      <c r="B82" s="48"/>
      <c r="C82" s="62"/>
      <c r="D82" s="26"/>
    </row>
    <row r="83" spans="1:3" ht="12.75">
      <c r="A83" s="48"/>
      <c r="B83" s="48"/>
      <c r="C83" s="63"/>
    </row>
    <row r="84" spans="1:3" ht="12.75">
      <c r="A84" s="48"/>
      <c r="B84" s="48"/>
      <c r="C84" s="63"/>
    </row>
    <row r="85" spans="1:3" ht="12.75">
      <c r="A85" s="48"/>
      <c r="B85" s="48"/>
      <c r="C85" s="63"/>
    </row>
    <row r="86" spans="1:3" ht="12.75">
      <c r="A86" s="48"/>
      <c r="B86" s="48"/>
      <c r="C86" s="63"/>
    </row>
    <row r="87" spans="1:3" ht="12.75">
      <c r="A87" s="48"/>
      <c r="B87" s="48"/>
      <c r="C87" s="63"/>
    </row>
    <row r="88" spans="1:3" ht="12.75">
      <c r="A88" s="48"/>
      <c r="B88" s="48"/>
      <c r="C88" s="63"/>
    </row>
    <row r="89" spans="1:3" ht="12.75">
      <c r="A89" s="48"/>
      <c r="B89" s="48"/>
      <c r="C89" s="63"/>
    </row>
    <row r="90" spans="1:3" ht="12.75">
      <c r="A90" s="48"/>
      <c r="B90" s="48"/>
      <c r="C90" s="63"/>
    </row>
    <row r="91" spans="1:3" ht="12.75">
      <c r="A91" s="48"/>
      <c r="B91" s="48"/>
      <c r="C91" s="63"/>
    </row>
    <row r="92" spans="1:3" ht="12.75">
      <c r="A92" s="48"/>
      <c r="B92" s="48"/>
      <c r="C92" s="63"/>
    </row>
    <row r="93" spans="1:3" ht="12.75">
      <c r="A93" s="48"/>
      <c r="B93" s="48"/>
      <c r="C93" s="63"/>
    </row>
    <row r="94" spans="1:3" ht="12.75">
      <c r="A94" s="48"/>
      <c r="B94" s="48"/>
      <c r="C94" s="63"/>
    </row>
    <row r="95" spans="1:3" ht="12.75">
      <c r="A95" s="48"/>
      <c r="B95" s="48"/>
      <c r="C95" s="63"/>
    </row>
    <row r="96" spans="1:3" ht="12.75">
      <c r="A96" s="48"/>
      <c r="B96" s="48"/>
      <c r="C96" s="63"/>
    </row>
    <row r="97" spans="1:3" ht="12.75">
      <c r="A97" s="48"/>
      <c r="B97" s="48"/>
      <c r="C97" s="63"/>
    </row>
    <row r="98" spans="1:3" ht="12.75">
      <c r="A98" s="48"/>
      <c r="B98" s="48"/>
      <c r="C98" s="63"/>
    </row>
    <row r="99" spans="1:3" ht="12.75">
      <c r="A99" s="48"/>
      <c r="B99" s="48"/>
      <c r="C99" s="63"/>
    </row>
    <row r="100" spans="1:3" ht="12.75">
      <c r="A100" s="48"/>
      <c r="B100" s="48"/>
      <c r="C100" s="63"/>
    </row>
    <row r="101" spans="1:3" ht="12.75">
      <c r="A101" s="48"/>
      <c r="B101" s="48"/>
      <c r="C101" s="63"/>
    </row>
    <row r="102" spans="1:3" ht="12.75">
      <c r="A102" s="48"/>
      <c r="B102" s="48"/>
      <c r="C102" s="63"/>
    </row>
    <row r="103" spans="1:3" ht="12.75">
      <c r="A103" s="48"/>
      <c r="B103" s="48"/>
      <c r="C103" s="63"/>
    </row>
    <row r="104" spans="1:3" ht="12.75">
      <c r="A104" s="48"/>
      <c r="B104" s="48"/>
      <c r="C104" s="63"/>
    </row>
    <row r="105" spans="1:3" ht="12.75">
      <c r="A105" s="48"/>
      <c r="B105" s="48"/>
      <c r="C105" s="63"/>
    </row>
    <row r="106" spans="1:3" ht="12.75">
      <c r="A106" s="48"/>
      <c r="B106" s="48"/>
      <c r="C106" s="63"/>
    </row>
    <row r="107" spans="1:3" ht="12.75">
      <c r="A107" s="48"/>
      <c r="B107" s="48"/>
      <c r="C107" s="63"/>
    </row>
    <row r="108" spans="1:3" ht="12.75">
      <c r="A108" s="48"/>
      <c r="B108" s="48"/>
      <c r="C108" s="63"/>
    </row>
    <row r="109" spans="1:3" ht="12.75">
      <c r="A109" s="48"/>
      <c r="B109" s="48"/>
      <c r="C109" s="63"/>
    </row>
    <row r="110" spans="1:3" ht="12.75">
      <c r="A110" s="48"/>
      <c r="B110" s="48"/>
      <c r="C110" s="63"/>
    </row>
    <row r="111" spans="1:3" ht="12.75">
      <c r="A111" s="48"/>
      <c r="B111" s="48"/>
      <c r="C111" s="63"/>
    </row>
    <row r="112" spans="1:3" ht="12.75">
      <c r="A112" s="48"/>
      <c r="B112" s="48"/>
      <c r="C112" s="63"/>
    </row>
    <row r="113" spans="1:3" ht="12.75">
      <c r="A113" s="48"/>
      <c r="B113" s="48"/>
      <c r="C113" s="63"/>
    </row>
    <row r="114" spans="1:3" ht="12.75">
      <c r="A114" s="48"/>
      <c r="B114" s="48"/>
      <c r="C114" s="63"/>
    </row>
    <row r="115" spans="1:3" ht="12.75">
      <c r="A115" s="48"/>
      <c r="B115" s="48"/>
      <c r="C115" s="63"/>
    </row>
    <row r="116" spans="1:3" ht="12.75">
      <c r="A116" s="48"/>
      <c r="B116" s="48"/>
      <c r="C116" s="63"/>
    </row>
    <row r="117" spans="1:3" ht="12.75">
      <c r="A117" s="48"/>
      <c r="B117" s="48"/>
      <c r="C117" s="63"/>
    </row>
    <row r="118" spans="1:3" ht="12.75">
      <c r="A118" s="48"/>
      <c r="B118" s="48"/>
      <c r="C118" s="63"/>
    </row>
    <row r="119" spans="1:3" ht="12.75">
      <c r="A119" s="48"/>
      <c r="B119" s="48"/>
      <c r="C119" s="63"/>
    </row>
    <row r="120" spans="1:3" ht="12.75">
      <c r="A120" s="48"/>
      <c r="B120" s="48"/>
      <c r="C120" s="63"/>
    </row>
    <row r="121" spans="1:3" ht="12.75">
      <c r="A121" s="48"/>
      <c r="B121" s="48"/>
      <c r="C121" s="63"/>
    </row>
    <row r="122" spans="1:3" ht="12.75">
      <c r="A122" s="48"/>
      <c r="B122" s="48"/>
      <c r="C122" s="63"/>
    </row>
    <row r="123" spans="1:3" ht="12.75">
      <c r="A123" s="48"/>
      <c r="B123" s="48"/>
      <c r="C123" s="63"/>
    </row>
    <row r="124" spans="1:3" ht="12.75">
      <c r="A124" s="48"/>
      <c r="B124" s="48"/>
      <c r="C124" s="63"/>
    </row>
    <row r="125" spans="1:3" ht="12.75">
      <c r="A125" s="48"/>
      <c r="B125" s="48"/>
      <c r="C125" s="63"/>
    </row>
    <row r="126" spans="1:3" ht="12.75">
      <c r="A126" s="48"/>
      <c r="B126" s="48"/>
      <c r="C126" s="48"/>
    </row>
    <row r="127" spans="1:3" ht="12.75">
      <c r="A127" s="48"/>
      <c r="B127" s="48"/>
      <c r="C127" s="48"/>
    </row>
    <row r="128" spans="1:3" ht="12.75">
      <c r="A128" s="48"/>
      <c r="B128" s="48"/>
      <c r="C128" s="48"/>
    </row>
    <row r="129" spans="1:3" ht="12.75">
      <c r="A129" s="48"/>
      <c r="B129" s="48"/>
      <c r="C129" s="48"/>
    </row>
    <row r="130" spans="1:3" ht="12.75">
      <c r="A130" s="48"/>
      <c r="B130" s="48"/>
      <c r="C130" s="48"/>
    </row>
    <row r="131" spans="1:3" ht="12.75">
      <c r="A131" s="48"/>
      <c r="B131" s="48"/>
      <c r="C131" s="48"/>
    </row>
    <row r="132" spans="1:3" ht="12.75">
      <c r="A132" s="48"/>
      <c r="B132" s="48"/>
      <c r="C132" s="48"/>
    </row>
    <row r="133" spans="1:3" ht="12.75">
      <c r="A133" s="48"/>
      <c r="B133" s="48"/>
      <c r="C133" s="48"/>
    </row>
    <row r="134" spans="1:3" ht="12.75">
      <c r="A134" s="48"/>
      <c r="B134" s="48"/>
      <c r="C134" s="48"/>
    </row>
    <row r="135" spans="1:3" ht="12.75">
      <c r="A135" s="48"/>
      <c r="B135" s="48"/>
      <c r="C135" s="48"/>
    </row>
    <row r="136" spans="1:3" ht="12.75">
      <c r="A136" s="48"/>
      <c r="B136" s="48"/>
      <c r="C136" s="48"/>
    </row>
    <row r="137" spans="1:3" ht="12.75">
      <c r="A137" s="48"/>
      <c r="B137" s="48"/>
      <c r="C137" s="48"/>
    </row>
    <row r="138" spans="1:3" ht="12.75">
      <c r="A138" s="48"/>
      <c r="B138" s="48"/>
      <c r="C138" s="48"/>
    </row>
    <row r="139" spans="1:3" ht="12.75">
      <c r="A139" s="48"/>
      <c r="B139" s="48"/>
      <c r="C139" s="48"/>
    </row>
    <row r="140" spans="1:3" ht="12.75">
      <c r="A140" s="48"/>
      <c r="B140" s="48"/>
      <c r="C140" s="48"/>
    </row>
    <row r="141" spans="1:3" ht="12.75">
      <c r="A141" s="48"/>
      <c r="B141" s="48"/>
      <c r="C141" s="48"/>
    </row>
    <row r="142" spans="1:3" ht="12.75">
      <c r="A142" s="48"/>
      <c r="B142" s="48"/>
      <c r="C142" s="48"/>
    </row>
    <row r="143" spans="1:3" ht="12.75">
      <c r="A143" s="48"/>
      <c r="B143" s="48"/>
      <c r="C143" s="48"/>
    </row>
    <row r="144" spans="1:3" ht="12.75">
      <c r="A144" s="48"/>
      <c r="B144" s="48"/>
      <c r="C144" s="48"/>
    </row>
    <row r="145" spans="1:3" ht="12.75">
      <c r="A145" s="48"/>
      <c r="B145" s="48"/>
      <c r="C145" s="48"/>
    </row>
    <row r="146" spans="1:3" ht="12.75">
      <c r="A146" s="48"/>
      <c r="B146" s="48"/>
      <c r="C146" s="48"/>
    </row>
    <row r="147" spans="1:3" ht="12.75">
      <c r="A147" s="48"/>
      <c r="B147" s="48"/>
      <c r="C147" s="48"/>
    </row>
    <row r="148" spans="1:3" ht="12.75">
      <c r="A148" s="48"/>
      <c r="B148" s="48"/>
      <c r="C148" s="48"/>
    </row>
    <row r="149" spans="1:3" ht="12.75">
      <c r="A149" s="48"/>
      <c r="B149" s="48"/>
      <c r="C149" s="48"/>
    </row>
    <row r="150" spans="1:3" ht="12.75">
      <c r="A150" s="48"/>
      <c r="B150" s="48"/>
      <c r="C150" s="48"/>
    </row>
    <row r="151" spans="1:3" ht="12.75">
      <c r="A151" s="48"/>
      <c r="B151" s="48"/>
      <c r="C151" s="48"/>
    </row>
    <row r="152" spans="1:3" ht="12.75">
      <c r="A152" s="48"/>
      <c r="B152" s="48"/>
      <c r="C152" s="48"/>
    </row>
    <row r="153" spans="1:3" ht="12.75">
      <c r="A153" s="48"/>
      <c r="B153" s="48"/>
      <c r="C153" s="48"/>
    </row>
    <row r="154" spans="1:3" ht="12.75">
      <c r="A154" s="48"/>
      <c r="B154" s="48"/>
      <c r="C154" s="48"/>
    </row>
    <row r="155" spans="1:3" ht="12.75">
      <c r="A155" s="48"/>
      <c r="B155" s="48"/>
      <c r="C155" s="48"/>
    </row>
    <row r="156" spans="1:3" ht="12.75">
      <c r="A156" s="48"/>
      <c r="B156" s="48"/>
      <c r="C156" s="48"/>
    </row>
    <row r="157" spans="1:3" ht="12.75">
      <c r="A157" s="48"/>
      <c r="B157" s="48"/>
      <c r="C157" s="48"/>
    </row>
    <row r="158" spans="1:3" ht="12.75">
      <c r="A158" s="48"/>
      <c r="B158" s="48"/>
      <c r="C158" s="48"/>
    </row>
    <row r="159" spans="1:3" ht="12.75">
      <c r="A159" s="48"/>
      <c r="B159" s="48"/>
      <c r="C159" s="48"/>
    </row>
    <row r="160" spans="1:3" ht="12.75">
      <c r="A160" s="48"/>
      <c r="B160" s="48"/>
      <c r="C160" s="48"/>
    </row>
    <row r="161" spans="1:3" ht="12.75">
      <c r="A161" s="48"/>
      <c r="B161" s="48"/>
      <c r="C161" s="48"/>
    </row>
    <row r="162" spans="1:3" ht="12.75">
      <c r="A162" s="48"/>
      <c r="B162" s="48"/>
      <c r="C162" s="48"/>
    </row>
    <row r="163" spans="1:3" ht="12.75">
      <c r="A163" s="48"/>
      <c r="B163" s="48"/>
      <c r="C163" s="48"/>
    </row>
    <row r="164" spans="1:3" ht="12.75">
      <c r="A164" s="48"/>
      <c r="B164" s="48"/>
      <c r="C164" s="48"/>
    </row>
    <row r="165" spans="1:3" ht="12.75">
      <c r="A165" s="48"/>
      <c r="B165" s="48"/>
      <c r="C165" s="48"/>
    </row>
    <row r="166" spans="1:3" ht="12.75">
      <c r="A166" s="48"/>
      <c r="B166" s="48"/>
      <c r="C166" s="48"/>
    </row>
    <row r="167" spans="1:3" ht="12.75">
      <c r="A167" s="48"/>
      <c r="B167" s="48"/>
      <c r="C167" s="48"/>
    </row>
    <row r="168" spans="1:3" ht="12.75">
      <c r="A168" s="48"/>
      <c r="B168" s="48"/>
      <c r="C168" s="48"/>
    </row>
    <row r="169" spans="1:3" ht="12.75">
      <c r="A169" s="48"/>
      <c r="B169" s="48"/>
      <c r="C169" s="48"/>
    </row>
    <row r="170" spans="1:3" ht="12.75">
      <c r="A170" s="48"/>
      <c r="B170" s="48"/>
      <c r="C170" s="48"/>
    </row>
    <row r="171" spans="1:3" ht="12.75">
      <c r="A171" s="48"/>
      <c r="B171" s="48"/>
      <c r="C171" s="48"/>
    </row>
    <row r="172" spans="1:3" ht="12.75">
      <c r="A172" s="48"/>
      <c r="B172" s="48"/>
      <c r="C172" s="48"/>
    </row>
    <row r="173" spans="1:3" ht="12.75">
      <c r="A173" s="48"/>
      <c r="B173" s="48"/>
      <c r="C173" s="48"/>
    </row>
    <row r="174" spans="1:3" ht="12.75">
      <c r="A174" s="48"/>
      <c r="B174" s="48"/>
      <c r="C174" s="48"/>
    </row>
    <row r="175" spans="1:3" ht="12.75">
      <c r="A175" s="48"/>
      <c r="B175" s="48"/>
      <c r="C175" s="48"/>
    </row>
    <row r="176" spans="1:3" ht="12.75">
      <c r="A176" s="48"/>
      <c r="B176" s="48"/>
      <c r="C176" s="48"/>
    </row>
    <row r="177" spans="1:3" ht="12.75">
      <c r="A177" s="48"/>
      <c r="B177" s="48"/>
      <c r="C177" s="48"/>
    </row>
    <row r="178" spans="1:3" ht="12.75">
      <c r="A178" s="48"/>
      <c r="B178" s="48"/>
      <c r="C178" s="48"/>
    </row>
    <row r="179" spans="1:3" ht="12.75">
      <c r="A179" s="48"/>
      <c r="B179" s="48"/>
      <c r="C179" s="48"/>
    </row>
    <row r="180" spans="1:3" ht="12.75">
      <c r="A180" s="48"/>
      <c r="B180" s="48"/>
      <c r="C180" s="48"/>
    </row>
    <row r="181" spans="1:3" ht="12.75">
      <c r="A181" s="48"/>
      <c r="B181" s="48"/>
      <c r="C181" s="48"/>
    </row>
    <row r="182" spans="1:3" ht="12.75">
      <c r="A182" s="48"/>
      <c r="B182" s="48"/>
      <c r="C182" s="48"/>
    </row>
    <row r="183" spans="1:3" ht="12.75">
      <c r="A183" s="48"/>
      <c r="B183" s="48"/>
      <c r="C183" s="48"/>
    </row>
    <row r="184" spans="1:3" ht="12.75">
      <c r="A184" s="48"/>
      <c r="B184" s="48"/>
      <c r="C184" s="48"/>
    </row>
  </sheetData>
  <sheetProtection/>
  <mergeCells count="17">
    <mergeCell ref="B22:K22"/>
    <mergeCell ref="A8:A9"/>
    <mergeCell ref="I2:J2"/>
    <mergeCell ref="H4:K4"/>
    <mergeCell ref="J6:K6"/>
    <mergeCell ref="A21:K21"/>
    <mergeCell ref="G3:K3"/>
    <mergeCell ref="A26:H26"/>
    <mergeCell ref="A23:J23"/>
    <mergeCell ref="C8:C9"/>
    <mergeCell ref="A5:N5"/>
    <mergeCell ref="A24:J24"/>
    <mergeCell ref="J8:K8"/>
    <mergeCell ref="H8:I8"/>
    <mergeCell ref="F8:G8"/>
    <mergeCell ref="D8:D9"/>
    <mergeCell ref="B8:B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2010-08-16T10:35:09Z</cp:lastPrinted>
  <dcterms:created xsi:type="dcterms:W3CDTF">2006-11-07T07:03:30Z</dcterms:created>
  <dcterms:modified xsi:type="dcterms:W3CDTF">2010-10-01T14:41:38Z</dcterms:modified>
  <cp:category/>
  <cp:version/>
  <cp:contentType/>
  <cp:contentStatus/>
</cp:coreProperties>
</file>