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<sst xmlns="http://schemas.openxmlformats.org/spreadsheetml/2006/main" count="72" uniqueCount="49">
  <si>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Срок исполнения</t>
  </si>
  <si>
    <t>8.Перечень мероприятий муниципальной программы  по приведению в норативное состояние автомобильных дорог общего пользования местного значения на 2015-2017 годы.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</si>
  <si>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</si>
  <si>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</si>
  <si>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</si>
  <si>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</si>
  <si>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</si>
  <si>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</si>
  <si>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Ожтдаемые результаты</t>
  </si>
  <si>
    <t>Всего</t>
  </si>
  <si>
    <t>Средства бюджета округа Муром</t>
  </si>
  <si>
    <t>Средства муниципального дорожного фонда*</t>
  </si>
  <si>
    <t>Цель Программы:</t>
  </si>
  <si>
    <t>№ п/п</t>
  </si>
  <si>
    <t>Обеспечение безопасности дорожного движения и создание комфортных условий проживания населения.</t>
  </si>
  <si>
    <t>Задача Программы:</t>
  </si>
  <si>
    <t>Приведение в нормативное состояние автомобильных дорог общего пользования местного значения за счет создания и развития систем мероприятий  по своевременому  и качественному проведению работ</t>
  </si>
  <si>
    <t>Ремонт дорог</t>
  </si>
  <si>
    <t>Наименование мероприятий</t>
  </si>
  <si>
    <t>2015-2017</t>
  </si>
  <si>
    <t>УЖКХ администрации округа Муром</t>
  </si>
  <si>
    <t>Содержание автомобильных дорог</t>
  </si>
  <si>
    <t>2.1.</t>
  </si>
  <si>
    <t>Очиста улично-дорожной сети</t>
  </si>
  <si>
    <t>2.2.</t>
  </si>
  <si>
    <t>Устранение деформаций и повреждений</t>
  </si>
  <si>
    <t>Ремонт и техническое обслуживание  светофорных объектов, всего:</t>
  </si>
  <si>
    <t>3.1.</t>
  </si>
  <si>
    <t>Ремонт и техническое обслуживание  светофорных объектов:</t>
  </si>
  <si>
    <t>3.2.</t>
  </si>
  <si>
    <t>Энергообеспечение светофорных объектов</t>
  </si>
  <si>
    <t>Техническое обслуживание дорожных знаков и указателей</t>
  </si>
  <si>
    <t>Содержание ливневой канализации</t>
  </si>
  <si>
    <t>Итого:</t>
  </si>
  <si>
    <t>Средства муници-пального дорожного фонда*</t>
  </si>
  <si>
    <t>МБУ "Благоустройство"</t>
  </si>
  <si>
    <r>
      <t>Объем работ по очистке улично-дорожной сети-1140,5 тыс.м</t>
    </r>
    <r>
      <rPr>
        <vertAlign val="superscript"/>
        <sz val="11"/>
        <color indexed="8"/>
        <rFont val="Calibri"/>
        <family val="2"/>
      </rPr>
      <t>2</t>
    </r>
  </si>
  <si>
    <t>Количество светофорных объектов, подлежащих ремонту и техническому обслуживанию-28 ед.</t>
  </si>
  <si>
    <t>Количество дорожных знаков и указателей, подлежащих техническому обслуживанию-2300 ед.</t>
  </si>
  <si>
    <t>Содержание ливневой канализации-205 ед.</t>
  </si>
  <si>
    <t>Первый заместитель Главы администрации округа Муром по ЖКХ, начальник Управления ЖКХ</t>
  </si>
  <si>
    <t>И.К.Федурин</t>
  </si>
  <si>
    <t>Согласовано:</t>
  </si>
  <si>
    <t>И.Г.Карпова</t>
  </si>
  <si>
    <t>Главный бухгалтер ЦБ УЖКХ</t>
  </si>
  <si>
    <t>Зам. начальника  Управления ЖКХ по  благоустройству и дорожному хозяйству</t>
  </si>
  <si>
    <t>Ю.В.Уткин</t>
  </si>
  <si>
    <r>
      <t>Объем работ по ремонту дорог-109,8 тыс.м</t>
    </r>
    <r>
      <rPr>
        <vertAlign val="superscript"/>
        <sz val="11"/>
        <color indexed="8"/>
        <rFont val="Calibri"/>
        <family val="2"/>
      </rPr>
      <t>2</t>
    </r>
  </si>
  <si>
    <r>
      <t>Объем работ по очистке улично-дорожной сети- 62,4  тыс.м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</si>
</sst>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34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0" fillId="33" borderId="36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5.140625" style="2" customWidth="1"/>
    <col min="2" max="2" width="21.8515625" style="2" customWidth="1"/>
    <col min="3" max="3" width="10.28125" style="2" customWidth="1"/>
    <col min="4" max="15" width="9.140625" style="2" customWidth="1"/>
    <col min="16" max="16" width="18.8515625" style="2" customWidth="1"/>
    <col min="17" max="17" width="21.00390625" style="2" customWidth="1"/>
    <col min="18" max="16384" width="9.140625" style="2" customWidth="1"/>
  </cols>
  <sheetData>
    <row r="1" spans="1:17" ht="33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ht="15.75" thickBot="1"/>
    <row r="3" spans="1:17" ht="22.5" customHeight="1">
      <c r="A3" s="34" t="s">
        <v>13</v>
      </c>
      <c r="B3" s="28" t="s">
        <v>18</v>
      </c>
      <c r="C3" s="28" t="s">
        <v>0</v>
      </c>
      <c r="D3" s="22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P3" s="28" t="s">
        <v>7</v>
      </c>
      <c r="Q3" s="31" t="s">
        <v>8</v>
      </c>
    </row>
    <row r="4" spans="1:17" ht="15">
      <c r="A4" s="35"/>
      <c r="B4" s="29"/>
      <c r="C4" s="29"/>
      <c r="D4" s="25" t="s">
        <v>3</v>
      </c>
      <c r="E4" s="26"/>
      <c r="F4" s="27"/>
      <c r="G4" s="25" t="s">
        <v>4</v>
      </c>
      <c r="H4" s="26"/>
      <c r="I4" s="27"/>
      <c r="J4" s="25" t="s">
        <v>5</v>
      </c>
      <c r="K4" s="26"/>
      <c r="L4" s="27"/>
      <c r="M4" s="25" t="s">
        <v>6</v>
      </c>
      <c r="N4" s="26"/>
      <c r="O4" s="27"/>
      <c r="P4" s="29"/>
      <c r="Q4" s="32"/>
    </row>
    <row r="5" spans="1:17" ht="120">
      <c r="A5" s="36"/>
      <c r="B5" s="30"/>
      <c r="C5" s="30"/>
      <c r="D5" s="3" t="s">
        <v>9</v>
      </c>
      <c r="E5" s="4" t="s">
        <v>10</v>
      </c>
      <c r="F5" s="4" t="s">
        <v>11</v>
      </c>
      <c r="G5" s="3" t="s">
        <v>9</v>
      </c>
      <c r="H5" s="4" t="s">
        <v>10</v>
      </c>
      <c r="I5" s="4" t="s">
        <v>34</v>
      </c>
      <c r="J5" s="3" t="s">
        <v>9</v>
      </c>
      <c r="K5" s="4" t="s">
        <v>10</v>
      </c>
      <c r="L5" s="4" t="s">
        <v>34</v>
      </c>
      <c r="M5" s="3" t="s">
        <v>9</v>
      </c>
      <c r="N5" s="4" t="s">
        <v>10</v>
      </c>
      <c r="O5" s="4" t="s">
        <v>34</v>
      </c>
      <c r="P5" s="30"/>
      <c r="Q5" s="33"/>
    </row>
    <row r="6" spans="1:17" s="5" customFormat="1" ht="24" customHeigh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3">
        <v>17</v>
      </c>
    </row>
    <row r="7" spans="1:17" ht="37.5" customHeight="1">
      <c r="A7" s="46" t="s">
        <v>12</v>
      </c>
      <c r="B7" s="44"/>
      <c r="C7" s="47"/>
      <c r="D7" s="43" t="s">
        <v>14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</row>
    <row r="8" spans="1:17" ht="41.25" customHeight="1">
      <c r="A8" s="46" t="s">
        <v>15</v>
      </c>
      <c r="B8" s="44"/>
      <c r="C8" s="47"/>
      <c r="D8" s="48" t="s">
        <v>16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ht="44.25" customHeight="1">
      <c r="A9" s="6">
        <v>1</v>
      </c>
      <c r="B9" s="3" t="s">
        <v>17</v>
      </c>
      <c r="C9" s="3" t="s">
        <v>19</v>
      </c>
      <c r="D9" s="3">
        <f>E9+F9</f>
        <v>92608.7</v>
      </c>
      <c r="E9" s="3">
        <v>63473.9</v>
      </c>
      <c r="F9" s="3">
        <v>29134.8</v>
      </c>
      <c r="G9" s="3">
        <f>H9+I9</f>
        <v>28121.1</v>
      </c>
      <c r="H9" s="3">
        <v>18850.3</v>
      </c>
      <c r="I9" s="3">
        <v>9270.8</v>
      </c>
      <c r="J9" s="3">
        <f>K9+L9</f>
        <v>29741.1</v>
      </c>
      <c r="K9" s="3">
        <v>19809.1</v>
      </c>
      <c r="L9" s="20">
        <v>9932</v>
      </c>
      <c r="M9" s="3">
        <f>N9+O9</f>
        <v>34746.5</v>
      </c>
      <c r="N9" s="3">
        <v>24814.5</v>
      </c>
      <c r="O9" s="3">
        <v>9932</v>
      </c>
      <c r="P9" s="4" t="s">
        <v>20</v>
      </c>
      <c r="Q9" s="19" t="s">
        <v>47</v>
      </c>
    </row>
    <row r="10" spans="1:17" ht="48" customHeight="1">
      <c r="A10" s="6">
        <v>2</v>
      </c>
      <c r="B10" s="4" t="s">
        <v>21</v>
      </c>
      <c r="C10" s="3" t="s">
        <v>19</v>
      </c>
      <c r="D10" s="3">
        <f>D11+D12</f>
        <v>165000</v>
      </c>
      <c r="E10" s="3">
        <f aca="true" t="shared" si="0" ref="E10:N10">E11+E12</f>
        <v>165000</v>
      </c>
      <c r="F10" s="3">
        <f t="shared" si="0"/>
        <v>0</v>
      </c>
      <c r="G10" s="3">
        <f t="shared" si="0"/>
        <v>55000</v>
      </c>
      <c r="H10" s="3">
        <f t="shared" si="0"/>
        <v>55000</v>
      </c>
      <c r="I10" s="3">
        <v>0</v>
      </c>
      <c r="J10" s="3">
        <f t="shared" si="0"/>
        <v>55000</v>
      </c>
      <c r="K10" s="3">
        <f t="shared" si="0"/>
        <v>55000</v>
      </c>
      <c r="L10" s="3">
        <v>0</v>
      </c>
      <c r="M10" s="3">
        <f t="shared" si="0"/>
        <v>55000</v>
      </c>
      <c r="N10" s="3">
        <f t="shared" si="0"/>
        <v>55000</v>
      </c>
      <c r="O10" s="3">
        <v>0</v>
      </c>
      <c r="P10" s="4" t="s">
        <v>20</v>
      </c>
      <c r="Q10" s="7"/>
    </row>
    <row r="11" spans="1:17" ht="60" customHeight="1">
      <c r="A11" s="6" t="s">
        <v>22</v>
      </c>
      <c r="B11" s="4" t="s">
        <v>23</v>
      </c>
      <c r="C11" s="3" t="s">
        <v>19</v>
      </c>
      <c r="D11" s="3">
        <f aca="true" t="shared" si="1" ref="D11:D18">E11+F11</f>
        <v>117000</v>
      </c>
      <c r="E11" s="3">
        <f aca="true" t="shared" si="2" ref="E11:E18">H11+K11+N11</f>
        <v>117000</v>
      </c>
      <c r="F11" s="3">
        <f aca="true" t="shared" si="3" ref="F11:F18">I11+L11+O11</f>
        <v>0</v>
      </c>
      <c r="G11" s="3">
        <f aca="true" t="shared" si="4" ref="G11:G18">H11+I11</f>
        <v>39000</v>
      </c>
      <c r="H11" s="3">
        <v>39000</v>
      </c>
      <c r="I11" s="3">
        <v>0</v>
      </c>
      <c r="J11" s="3">
        <f aca="true" t="shared" si="5" ref="J11:J18">K11+L11</f>
        <v>39000</v>
      </c>
      <c r="K11" s="3">
        <v>39000</v>
      </c>
      <c r="L11" s="3">
        <v>0</v>
      </c>
      <c r="M11" s="3">
        <f aca="true" t="shared" si="6" ref="M11:M18">N11+O11</f>
        <v>39000</v>
      </c>
      <c r="N11" s="3">
        <v>39000</v>
      </c>
      <c r="O11" s="3">
        <v>0</v>
      </c>
      <c r="P11" s="4" t="s">
        <v>20</v>
      </c>
      <c r="Q11" s="8" t="s">
        <v>36</v>
      </c>
    </row>
    <row r="12" spans="1:17" ht="63" customHeight="1">
      <c r="A12" s="6" t="s">
        <v>24</v>
      </c>
      <c r="B12" s="4" t="s">
        <v>25</v>
      </c>
      <c r="C12" s="3" t="s">
        <v>19</v>
      </c>
      <c r="D12" s="3">
        <f t="shared" si="1"/>
        <v>48000</v>
      </c>
      <c r="E12" s="3">
        <f t="shared" si="2"/>
        <v>48000</v>
      </c>
      <c r="F12" s="3">
        <f t="shared" si="3"/>
        <v>0</v>
      </c>
      <c r="G12" s="3">
        <f t="shared" si="4"/>
        <v>16000</v>
      </c>
      <c r="H12" s="3">
        <v>16000</v>
      </c>
      <c r="I12" s="3">
        <v>0</v>
      </c>
      <c r="J12" s="3">
        <f t="shared" si="5"/>
        <v>16000</v>
      </c>
      <c r="K12" s="3">
        <v>16000</v>
      </c>
      <c r="L12" s="3">
        <v>0</v>
      </c>
      <c r="M12" s="3">
        <f t="shared" si="6"/>
        <v>16000</v>
      </c>
      <c r="N12" s="3">
        <v>16000</v>
      </c>
      <c r="O12" s="3">
        <v>0</v>
      </c>
      <c r="P12" s="4" t="s">
        <v>20</v>
      </c>
      <c r="Q12" s="19" t="s">
        <v>48</v>
      </c>
    </row>
    <row r="13" spans="1:17" ht="60">
      <c r="A13" s="6">
        <v>3</v>
      </c>
      <c r="B13" s="4" t="s">
        <v>26</v>
      </c>
      <c r="C13" s="3" t="s">
        <v>19</v>
      </c>
      <c r="D13" s="3">
        <f>D14+D15</f>
        <v>7830</v>
      </c>
      <c r="E13" s="3">
        <f aca="true" t="shared" si="7" ref="E13:N13">E14+E15</f>
        <v>7830</v>
      </c>
      <c r="F13" s="3">
        <f t="shared" si="7"/>
        <v>0</v>
      </c>
      <c r="G13" s="3">
        <f t="shared" si="7"/>
        <v>2610</v>
      </c>
      <c r="H13" s="3">
        <f t="shared" si="7"/>
        <v>2610</v>
      </c>
      <c r="I13" s="3">
        <v>0</v>
      </c>
      <c r="J13" s="3">
        <f t="shared" si="7"/>
        <v>2610</v>
      </c>
      <c r="K13" s="3">
        <f t="shared" si="7"/>
        <v>2610</v>
      </c>
      <c r="L13" s="3">
        <v>0</v>
      </c>
      <c r="M13" s="3">
        <f t="shared" si="7"/>
        <v>2610</v>
      </c>
      <c r="N13" s="3">
        <f t="shared" si="7"/>
        <v>2610</v>
      </c>
      <c r="O13" s="3">
        <v>0</v>
      </c>
      <c r="P13" s="4" t="s">
        <v>20</v>
      </c>
      <c r="Q13" s="7"/>
    </row>
    <row r="14" spans="1:17" ht="105" customHeight="1">
      <c r="A14" s="6" t="s">
        <v>27</v>
      </c>
      <c r="B14" s="4" t="s">
        <v>28</v>
      </c>
      <c r="C14" s="3" t="s">
        <v>19</v>
      </c>
      <c r="D14" s="3">
        <f t="shared" si="1"/>
        <v>6900</v>
      </c>
      <c r="E14" s="3">
        <f t="shared" si="2"/>
        <v>6900</v>
      </c>
      <c r="F14" s="3">
        <f t="shared" si="3"/>
        <v>0</v>
      </c>
      <c r="G14" s="3">
        <f t="shared" si="4"/>
        <v>2300</v>
      </c>
      <c r="H14" s="3">
        <v>2300</v>
      </c>
      <c r="I14" s="3">
        <v>0</v>
      </c>
      <c r="J14" s="3">
        <f t="shared" si="5"/>
        <v>2300</v>
      </c>
      <c r="K14" s="3">
        <v>2300</v>
      </c>
      <c r="L14" s="3">
        <v>0</v>
      </c>
      <c r="M14" s="3">
        <f t="shared" si="6"/>
        <v>2300</v>
      </c>
      <c r="N14" s="3">
        <v>2300</v>
      </c>
      <c r="O14" s="3">
        <v>0</v>
      </c>
      <c r="P14" s="4" t="s">
        <v>20</v>
      </c>
      <c r="Q14" s="41" t="s">
        <v>37</v>
      </c>
    </row>
    <row r="15" spans="1:17" ht="45.75" thickBot="1">
      <c r="A15" s="9" t="s">
        <v>29</v>
      </c>
      <c r="B15" s="11" t="s">
        <v>30</v>
      </c>
      <c r="C15" s="10" t="s">
        <v>19</v>
      </c>
      <c r="D15" s="10">
        <f t="shared" si="1"/>
        <v>930</v>
      </c>
      <c r="E15" s="10">
        <f t="shared" si="2"/>
        <v>930</v>
      </c>
      <c r="F15" s="10">
        <f t="shared" si="3"/>
        <v>0</v>
      </c>
      <c r="G15" s="10">
        <f t="shared" si="4"/>
        <v>310</v>
      </c>
      <c r="H15" s="10">
        <v>310</v>
      </c>
      <c r="I15" s="10">
        <v>0</v>
      </c>
      <c r="J15" s="10">
        <f t="shared" si="5"/>
        <v>310</v>
      </c>
      <c r="K15" s="10">
        <v>310</v>
      </c>
      <c r="L15" s="10">
        <v>0</v>
      </c>
      <c r="M15" s="10">
        <f t="shared" si="6"/>
        <v>310</v>
      </c>
      <c r="N15" s="10">
        <v>310</v>
      </c>
      <c r="O15" s="10">
        <v>0</v>
      </c>
      <c r="P15" s="11" t="s">
        <v>20</v>
      </c>
      <c r="Q15" s="42"/>
    </row>
    <row r="16" spans="1:17" ht="15">
      <c r="A16" s="16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  <c r="O16" s="17">
        <v>15</v>
      </c>
      <c r="P16" s="17">
        <v>16</v>
      </c>
      <c r="Q16" s="18">
        <v>17</v>
      </c>
    </row>
    <row r="17" spans="1:17" ht="108.75" customHeight="1">
      <c r="A17" s="6">
        <v>4</v>
      </c>
      <c r="B17" s="4" t="s">
        <v>31</v>
      </c>
      <c r="C17" s="3" t="s">
        <v>19</v>
      </c>
      <c r="D17" s="3">
        <f t="shared" si="1"/>
        <v>990</v>
      </c>
      <c r="E17" s="3">
        <f t="shared" si="2"/>
        <v>990</v>
      </c>
      <c r="F17" s="3">
        <f t="shared" si="3"/>
        <v>0</v>
      </c>
      <c r="G17" s="3">
        <f t="shared" si="4"/>
        <v>330</v>
      </c>
      <c r="H17" s="3">
        <v>330</v>
      </c>
      <c r="I17" s="3">
        <v>0</v>
      </c>
      <c r="J17" s="3">
        <f t="shared" si="5"/>
        <v>330</v>
      </c>
      <c r="K17" s="3">
        <v>330</v>
      </c>
      <c r="L17" s="3">
        <v>0</v>
      </c>
      <c r="M17" s="3">
        <f t="shared" si="6"/>
        <v>330</v>
      </c>
      <c r="N17" s="3">
        <v>330</v>
      </c>
      <c r="O17" s="3">
        <v>0</v>
      </c>
      <c r="P17" s="4" t="s">
        <v>35</v>
      </c>
      <c r="Q17" s="8" t="s">
        <v>38</v>
      </c>
    </row>
    <row r="18" spans="1:17" ht="45">
      <c r="A18" s="6">
        <v>5</v>
      </c>
      <c r="B18" s="4" t="s">
        <v>32</v>
      </c>
      <c r="C18" s="3" t="s">
        <v>19</v>
      </c>
      <c r="D18" s="3">
        <f t="shared" si="1"/>
        <v>4500</v>
      </c>
      <c r="E18" s="3">
        <f t="shared" si="2"/>
        <v>4500</v>
      </c>
      <c r="F18" s="3">
        <f t="shared" si="3"/>
        <v>0</v>
      </c>
      <c r="G18" s="3">
        <f t="shared" si="4"/>
        <v>1500</v>
      </c>
      <c r="H18" s="3">
        <v>1500</v>
      </c>
      <c r="I18" s="3">
        <v>0</v>
      </c>
      <c r="J18" s="3">
        <f t="shared" si="5"/>
        <v>1500</v>
      </c>
      <c r="K18" s="3">
        <v>1500</v>
      </c>
      <c r="L18" s="3">
        <v>0</v>
      </c>
      <c r="M18" s="3">
        <f t="shared" si="6"/>
        <v>1500</v>
      </c>
      <c r="N18" s="3">
        <v>1500</v>
      </c>
      <c r="O18" s="3">
        <v>0</v>
      </c>
      <c r="P18" s="4" t="s">
        <v>20</v>
      </c>
      <c r="Q18" s="8" t="s">
        <v>39</v>
      </c>
    </row>
    <row r="19" spans="1:17" ht="21" customHeight="1" thickBot="1">
      <c r="A19" s="9"/>
      <c r="B19" s="10" t="s">
        <v>33</v>
      </c>
      <c r="C19" s="10"/>
      <c r="D19" s="10">
        <f>D9+D10+D13+D17+D18</f>
        <v>270928.7</v>
      </c>
      <c r="E19" s="10">
        <f aca="true" t="shared" si="8" ref="E19:O19">E9+E10+E13+E17+E18</f>
        <v>241793.9</v>
      </c>
      <c r="F19" s="10">
        <f t="shared" si="8"/>
        <v>29134.8</v>
      </c>
      <c r="G19" s="10">
        <f t="shared" si="8"/>
        <v>87561.1</v>
      </c>
      <c r="H19" s="10">
        <f t="shared" si="8"/>
        <v>78290.3</v>
      </c>
      <c r="I19" s="10">
        <f t="shared" si="8"/>
        <v>9270.8</v>
      </c>
      <c r="J19" s="10">
        <f t="shared" si="8"/>
        <v>89181.1</v>
      </c>
      <c r="K19" s="10">
        <f t="shared" si="8"/>
        <v>79249.1</v>
      </c>
      <c r="L19" s="10">
        <f t="shared" si="8"/>
        <v>9932</v>
      </c>
      <c r="M19" s="10">
        <f t="shared" si="8"/>
        <v>94186.5</v>
      </c>
      <c r="N19" s="10">
        <f t="shared" si="8"/>
        <v>84254.5</v>
      </c>
      <c r="O19" s="10">
        <f t="shared" si="8"/>
        <v>9932</v>
      </c>
      <c r="P19" s="11"/>
      <c r="Q19" s="12"/>
    </row>
    <row r="21" spans="2:16" ht="24.75" customHeight="1">
      <c r="B21" s="37" t="s">
        <v>40</v>
      </c>
      <c r="C21" s="38"/>
      <c r="D21" s="38"/>
      <c r="E21" s="38"/>
      <c r="F21" s="38"/>
      <c r="G21" s="38"/>
      <c r="H21" s="38"/>
      <c r="I21" s="38"/>
      <c r="O21" s="39" t="s">
        <v>41</v>
      </c>
      <c r="P21" s="40"/>
    </row>
    <row r="23" ht="15">
      <c r="B23" s="1" t="s">
        <v>42</v>
      </c>
    </row>
    <row r="24" spans="2:16" ht="24.75" customHeight="1">
      <c r="B24" s="39" t="s">
        <v>45</v>
      </c>
      <c r="C24" s="40"/>
      <c r="D24" s="40"/>
      <c r="E24" s="40"/>
      <c r="F24" s="40"/>
      <c r="G24" s="40"/>
      <c r="H24" s="40"/>
      <c r="I24" s="40"/>
      <c r="O24" s="39" t="s">
        <v>46</v>
      </c>
      <c r="P24" s="40"/>
    </row>
    <row r="26" spans="2:16" ht="24.75" customHeight="1">
      <c r="B26" s="39" t="s">
        <v>44</v>
      </c>
      <c r="C26" s="40"/>
      <c r="D26" s="40"/>
      <c r="E26" s="40"/>
      <c r="F26" s="40"/>
      <c r="G26" s="40"/>
      <c r="H26" s="40"/>
      <c r="I26" s="40"/>
      <c r="O26" s="39" t="s">
        <v>43</v>
      </c>
      <c r="P26" s="40"/>
    </row>
  </sheetData>
  <sheetProtection/>
  <mergeCells count="22">
    <mergeCell ref="Q14:Q15"/>
    <mergeCell ref="C3:C5"/>
    <mergeCell ref="D7:Q7"/>
    <mergeCell ref="A8:C8"/>
    <mergeCell ref="D8:Q8"/>
    <mergeCell ref="A7:C7"/>
    <mergeCell ref="B21:I21"/>
    <mergeCell ref="O21:P21"/>
    <mergeCell ref="B24:I24"/>
    <mergeCell ref="O24:P24"/>
    <mergeCell ref="B26:I26"/>
    <mergeCell ref="O26:P26"/>
    <mergeCell ref="A1:Q1"/>
    <mergeCell ref="D3:O3"/>
    <mergeCell ref="D4:F4"/>
    <mergeCell ref="G4:I4"/>
    <mergeCell ref="J4:L4"/>
    <mergeCell ref="M4:O4"/>
    <mergeCell ref="B3:B5"/>
    <mergeCell ref="P3:P5"/>
    <mergeCell ref="Q3:Q5"/>
    <mergeCell ref="A3:A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Назарова</cp:lastModifiedBy>
  <cp:lastPrinted>2014-10-22T10:27:16Z</cp:lastPrinted>
  <dcterms:created xsi:type="dcterms:W3CDTF">2014-09-24T04:56:16Z</dcterms:created>
  <dcterms:modified xsi:type="dcterms:W3CDTF">2015-02-10T08:16:47Z</dcterms:modified>
  <cp:category/>
  <cp:version/>
  <cp:contentType/>
  <cp:contentStatus/>
</cp:coreProperties>
</file>